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an\Desktop\"/>
    </mc:Choice>
  </mc:AlternateContent>
  <bookViews>
    <workbookView xWindow="0" yWindow="0" windowWidth="11580" windowHeight="9400"/>
  </bookViews>
  <sheets>
    <sheet name="Sheet1" sheetId="1" r:id="rId1"/>
  </sheets>
  <definedNames>
    <definedName name="g">Sheet1!$B$7</definedName>
    <definedName name="Tc">Sheet1!$B$5</definedName>
    <definedName name="Tt">Sheet1!$B$3</definedName>
    <definedName name="γ">Sheet1!$B$9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O4" i="1" s="1"/>
  <c r="N5" i="1"/>
  <c r="O5" i="1" s="1"/>
  <c r="N3" i="1"/>
  <c r="O3" i="1" s="1"/>
  <c r="H5" i="1"/>
  <c r="I5" i="1" s="1"/>
  <c r="H4" i="1"/>
  <c r="I4" i="1" s="1"/>
  <c r="H3" i="1"/>
  <c r="I3" i="1" s="1"/>
</calcChain>
</file>

<file path=xl/sharedStrings.xml><?xml version="1.0" encoding="utf-8"?>
<sst xmlns="http://schemas.openxmlformats.org/spreadsheetml/2006/main" count="31" uniqueCount="23">
  <si>
    <t>Tt =</t>
  </si>
  <si>
    <t>g=</t>
  </si>
  <si>
    <t>Tc =</t>
  </si>
  <si>
    <t>°C</t>
  </si>
  <si>
    <t>m/s²</t>
  </si>
  <si>
    <t>°C¯¹</t>
  </si>
  <si>
    <t>SRM</t>
  </si>
  <si>
    <t>BF</t>
  </si>
  <si>
    <t>F1</t>
  </si>
  <si>
    <t>F0</t>
  </si>
  <si>
    <t>Filter</t>
  </si>
  <si>
    <t>Frequency (Hz)</t>
  </si>
  <si>
    <t>klog</t>
  </si>
  <si>
    <t>γ=ΔE/E=</t>
  </si>
  <si>
    <t>Constants</t>
  </si>
  <si>
    <t>Beam splitter</t>
  </si>
  <si>
    <r>
      <t>Drift per degree (m</t>
    </r>
    <r>
      <rPr>
        <b/>
        <sz val="11"/>
        <color theme="1"/>
        <rFont val="Calibri"/>
        <family val="2"/>
      </rPr>
      <t>m/C°</t>
    </r>
    <r>
      <rPr>
        <b/>
        <sz val="11"/>
        <color theme="1"/>
        <rFont val="Calibri"/>
        <family val="2"/>
        <scheme val="minor"/>
      </rPr>
      <t>)</t>
    </r>
  </si>
  <si>
    <t>Total drift (mm)</t>
  </si>
  <si>
    <t>Drift (mm/C°)</t>
  </si>
  <si>
    <t>Target temperature</t>
  </si>
  <si>
    <t>Acceleration due to gravity</t>
  </si>
  <si>
    <t>Relative change of Young's mdulus</t>
  </si>
  <si>
    <t>Current temperature (26/11/2018)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</si>
</sst>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1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2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2" borderId="0" xfId="1" applyFont="1" applyAlignment="1">
      <alignment horizontal="center"/>
    </xf>
    <xf numFmtId="0" fontId="2" fillId="3" borderId="0" xfId="3" applyFont="1" applyAlignment="1">
      <alignment horizontal="center"/>
    </xf>
  </cellXfs>
  <cellStyles count="4">
    <cellStyle name="40% - Accent5" xfId="3" builtinId="47"/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1&amp;cad=rja&amp;uact=8&amp;ved=2ahUKEwiv6py27fDeAhUMerwKHTU4Bp4QFjAAegQIABAC&amp;url=https%3A%2F%2Fwww.nikhef.nl%2Fpub%2Fservices%2Fbiblio%2Ftheses_pdf%2Fthesis_M_Blom.pdf&amp;usg=AOvVaw3I67GA8Y8ceNiWZzYJc0Y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10</xdr:row>
      <xdr:rowOff>133350</xdr:rowOff>
    </xdr:from>
    <xdr:to>
      <xdr:col>9</xdr:col>
      <xdr:colOff>311150</xdr:colOff>
      <xdr:row>20</xdr:row>
      <xdr:rowOff>0</xdr:rowOff>
    </xdr:to>
    <xdr:sp macro="" textlink="">
      <xdr:nvSpPr>
        <xdr:cNvPr id="2" name="TextBox 1"/>
        <xdr:cNvSpPr txBox="1"/>
      </xdr:nvSpPr>
      <xdr:spPr>
        <a:xfrm>
          <a:off x="1454150" y="2025650"/>
          <a:ext cx="8997950" cy="170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This</a:t>
          </a:r>
          <a:r>
            <a:rPr lang="en-GB" sz="1400" baseline="0"/>
            <a:t> calcuation is based on the content of Mathieu Blom's PhD thesis, section 3.5.3, subsection </a:t>
          </a:r>
          <a:r>
            <a:rPr lang="en-GB" sz="1400" i="1" baseline="0"/>
            <a:t>Thermal Stability</a:t>
          </a:r>
          <a:r>
            <a:rPr lang="en-GB" sz="1400" i="0" baseline="0"/>
            <a:t>, p89</a:t>
          </a:r>
          <a:r>
            <a:rPr lang="en-GB" sz="1400" baseline="0"/>
            <a:t>.</a:t>
          </a:r>
        </a:p>
        <a:p>
          <a:endParaRPr lang="en-GB" sz="1400" baseline="0"/>
        </a:p>
        <a:p>
          <a:r>
            <a:rPr lang="en-GB" sz="1400" b="1" baseline="0">
              <a:solidFill>
                <a:schemeClr val="accent1">
                  <a:lumMod val="75000"/>
                </a:schemeClr>
              </a:solidFill>
            </a:rPr>
            <a:t>Change the "Current Temperature" in cell B5 to whatever value is suitable.</a:t>
          </a:r>
        </a:p>
        <a:p>
          <a:endParaRPr lang="en-GB" sz="1400" baseline="0"/>
        </a:p>
        <a:p>
          <a:r>
            <a:rPr lang="en-GB" sz="1400" baseline="0"/>
            <a:t>The dominant contribution is the change of Young' modulus E with temperature, which is the one shown here. The contribution of thermal expanssion of the blades and the base plate seems to be negligible and it will be included in a future version of this worksheet. </a:t>
          </a:r>
          <a:endParaRPr lang="en-GB" sz="1400"/>
        </a:p>
      </xdr:txBody>
    </xdr:sp>
    <xdr:clientData/>
  </xdr:twoCellAnchor>
  <xdr:twoCellAnchor>
    <xdr:from>
      <xdr:col>2</xdr:col>
      <xdr:colOff>127000</xdr:colOff>
      <xdr:row>21</xdr:row>
      <xdr:rowOff>88900</xdr:rowOff>
    </xdr:from>
    <xdr:to>
      <xdr:col>5</xdr:col>
      <xdr:colOff>889000</xdr:colOff>
      <xdr:row>23</xdr:row>
      <xdr:rowOff>88900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866900" y="4006850"/>
          <a:ext cx="3378200" cy="36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Click here to get Mathieu Blom's PhD thesis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klog.icrr.u-tokyo.ac.jp/osl/?r=688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klog.icrr.u-tokyo.ac.jp/osl/?r=6886" TargetMode="External"/><Relationship Id="rId1" Type="http://schemas.openxmlformats.org/officeDocument/2006/relationships/hyperlink" Target="http://klog.icrr.u-tokyo.ac.jp/osl/?r=6886" TargetMode="External"/><Relationship Id="rId6" Type="http://schemas.openxmlformats.org/officeDocument/2006/relationships/hyperlink" Target="http://klog.icrr.u-tokyo.ac.jp/osl/?r=3376" TargetMode="External"/><Relationship Id="rId5" Type="http://schemas.openxmlformats.org/officeDocument/2006/relationships/hyperlink" Target="http://klog.icrr.u-tokyo.ac.jp/osl/?r=3385" TargetMode="External"/><Relationship Id="rId4" Type="http://schemas.openxmlformats.org/officeDocument/2006/relationships/hyperlink" Target="http://klog.icrr.u-tokyo.ac.jp/osl/?r=3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4" sqref="A4:C4"/>
    </sheetView>
  </sheetViews>
  <sheetFormatPr defaultRowHeight="14.5" x14ac:dyDescent="0.35"/>
  <cols>
    <col min="1" max="1" width="16.1796875" style="1" customWidth="1"/>
    <col min="2" max="2" width="8.7265625" style="2"/>
    <col min="3" max="3" width="20" customWidth="1"/>
    <col min="6" max="7" width="18.54296875" style="6" customWidth="1"/>
    <col min="8" max="8" width="23.90625" style="6" customWidth="1"/>
    <col min="9" max="9" width="21.81640625" style="6" customWidth="1"/>
    <col min="10" max="10" width="21.1796875" customWidth="1"/>
    <col min="11" max="11" width="8.7265625" style="6"/>
    <col min="12" max="12" width="17.36328125" style="6" customWidth="1"/>
    <col min="13" max="13" width="8.7265625" style="6"/>
    <col min="14" max="14" width="15.1796875" customWidth="1"/>
    <col min="15" max="15" width="16.1796875" customWidth="1"/>
  </cols>
  <sheetData>
    <row r="1" spans="1:15" ht="18.5" x14ac:dyDescent="0.45">
      <c r="A1" s="10" t="s">
        <v>14</v>
      </c>
      <c r="B1" s="10"/>
      <c r="C1" s="10"/>
      <c r="E1" s="10" t="s">
        <v>6</v>
      </c>
      <c r="F1" s="10"/>
      <c r="G1" s="10"/>
      <c r="H1" s="10"/>
      <c r="I1" s="10"/>
      <c r="K1" s="10" t="s">
        <v>15</v>
      </c>
      <c r="L1" s="10"/>
      <c r="M1" s="10"/>
      <c r="N1" s="10"/>
      <c r="O1" s="10"/>
    </row>
    <row r="2" spans="1:15" x14ac:dyDescent="0.35">
      <c r="A2" s="11" t="s">
        <v>19</v>
      </c>
      <c r="B2" s="11"/>
      <c r="C2" s="11"/>
      <c r="E2" s="8" t="s">
        <v>10</v>
      </c>
      <c r="F2" s="9" t="s">
        <v>11</v>
      </c>
      <c r="G2" s="9" t="s">
        <v>12</v>
      </c>
      <c r="H2" s="9" t="s">
        <v>16</v>
      </c>
      <c r="I2" s="9" t="s">
        <v>17</v>
      </c>
      <c r="K2" s="9" t="s">
        <v>10</v>
      </c>
      <c r="L2" s="9" t="s">
        <v>11</v>
      </c>
      <c r="M2" s="9" t="s">
        <v>12</v>
      </c>
      <c r="N2" s="9" t="s">
        <v>18</v>
      </c>
      <c r="O2" s="9" t="s">
        <v>17</v>
      </c>
    </row>
    <row r="3" spans="1:15" x14ac:dyDescent="0.35">
      <c r="A3" s="1" t="s">
        <v>0</v>
      </c>
      <c r="B3" s="2">
        <v>23</v>
      </c>
      <c r="C3" s="5" t="s">
        <v>3</v>
      </c>
      <c r="E3" t="s">
        <v>7</v>
      </c>
      <c r="F3" s="6">
        <v>0.45</v>
      </c>
      <c r="G3" s="7">
        <v>6886</v>
      </c>
      <c r="H3" s="6">
        <f>-1000*γ*g/(2*PI()*F3)^2</f>
        <v>-0.31168647670241822</v>
      </c>
      <c r="I3" s="6">
        <f>(Tc-Tt)*H3</f>
        <v>-0.59220430573459415</v>
      </c>
      <c r="K3" s="6" t="s">
        <v>7</v>
      </c>
      <c r="L3" s="6">
        <v>0.44800000000000001</v>
      </c>
      <c r="M3" s="7">
        <v>3385</v>
      </c>
      <c r="N3" s="6">
        <f>-1000*γ*g/(2*PI()*L3)^2</f>
        <v>-0.31447560353674908</v>
      </c>
      <c r="O3" s="6">
        <f>(Tc-Tt)*N3</f>
        <v>-0.59750364671982281</v>
      </c>
    </row>
    <row r="4" spans="1:15" x14ac:dyDescent="0.35">
      <c r="A4" s="11" t="s">
        <v>22</v>
      </c>
      <c r="B4" s="11"/>
      <c r="C4" s="11"/>
      <c r="E4" t="s">
        <v>8</v>
      </c>
      <c r="F4" s="6">
        <v>0.38</v>
      </c>
      <c r="G4" s="7">
        <v>6886</v>
      </c>
      <c r="H4" s="6">
        <f>-1000*γ*g/(2*PI()*F4)^2</f>
        <v>-0.43709495520941616</v>
      </c>
      <c r="I4" s="6">
        <f>(Tc-Tt)*H4</f>
        <v>-0.83048041489789004</v>
      </c>
      <c r="K4" s="6" t="s">
        <v>8</v>
      </c>
      <c r="L4" s="6">
        <v>0.42499999999999999</v>
      </c>
      <c r="M4" s="7">
        <v>3376</v>
      </c>
      <c r="N4" s="6">
        <f>-1000*γ*g/(2*PI()*L4)^2</f>
        <v>-0.34943397388091174</v>
      </c>
      <c r="O4" s="6">
        <f>(Tc-Tt)*N4</f>
        <v>-0.66392455037373177</v>
      </c>
    </row>
    <row r="5" spans="1:15" x14ac:dyDescent="0.35">
      <c r="A5" s="1" t="s">
        <v>2</v>
      </c>
      <c r="B5" s="2">
        <v>24.9</v>
      </c>
      <c r="C5" t="s">
        <v>3</v>
      </c>
      <c r="E5" t="s">
        <v>9</v>
      </c>
      <c r="F5" s="6">
        <v>0.56000000000000005</v>
      </c>
      <c r="G5" s="7">
        <v>6886</v>
      </c>
      <c r="H5" s="6">
        <f>-1000*γ*g/(2*PI()*F5)^2</f>
        <v>-0.20126438626351933</v>
      </c>
      <c r="I5" s="6">
        <f>(Tc-Tt)*H5</f>
        <v>-0.38240233390068645</v>
      </c>
      <c r="K5" s="6" t="s">
        <v>9</v>
      </c>
      <c r="L5" s="6">
        <v>0.20899999999999999</v>
      </c>
      <c r="M5" s="7">
        <v>3385</v>
      </c>
      <c r="N5" s="6">
        <f>-1000*γ*g/(2*PI()*L5)^2</f>
        <v>-1.4449420006922846</v>
      </c>
      <c r="O5" s="6">
        <f>(Tc-Tt)*N5</f>
        <v>-2.7453898013153388</v>
      </c>
    </row>
    <row r="6" spans="1:15" x14ac:dyDescent="0.35">
      <c r="A6" s="11" t="s">
        <v>20</v>
      </c>
      <c r="B6" s="11"/>
      <c r="C6" s="11"/>
    </row>
    <row r="7" spans="1:15" x14ac:dyDescent="0.35">
      <c r="A7" s="1" t="s">
        <v>1</v>
      </c>
      <c r="B7" s="2">
        <v>9.81</v>
      </c>
      <c r="C7" t="s">
        <v>4</v>
      </c>
    </row>
    <row r="8" spans="1:15" x14ac:dyDescent="0.35">
      <c r="A8" s="11" t="s">
        <v>21</v>
      </c>
      <c r="B8" s="11"/>
      <c r="C8" s="11"/>
    </row>
    <row r="9" spans="1:15" x14ac:dyDescent="0.35">
      <c r="A9" s="3" t="s">
        <v>13</v>
      </c>
      <c r="B9" s="4">
        <v>2.5399999999999999E-4</v>
      </c>
      <c r="C9" s="5" t="s">
        <v>5</v>
      </c>
    </row>
  </sheetData>
  <mergeCells count="7">
    <mergeCell ref="A6:C6"/>
    <mergeCell ref="A8:C8"/>
    <mergeCell ref="A1:C1"/>
    <mergeCell ref="E1:I1"/>
    <mergeCell ref="K1:O1"/>
    <mergeCell ref="A2:C2"/>
    <mergeCell ref="A4:C4"/>
  </mergeCells>
  <hyperlinks>
    <hyperlink ref="G3" r:id="rId1" display="http://klog.icrr.u-tokyo.ac.jp/osl/?r=6886"/>
    <hyperlink ref="G4" r:id="rId2" display="http://klog.icrr.u-tokyo.ac.jp/osl/?r=6886"/>
    <hyperlink ref="G5" r:id="rId3" display="http://klog.icrr.u-tokyo.ac.jp/osl/?r=6886"/>
    <hyperlink ref="M3" r:id="rId4" display="http://klog.icrr.u-tokyo.ac.jp/osl/?r=3385"/>
    <hyperlink ref="M5" r:id="rId5" display="http://klog.icrr.u-tokyo.ac.jp/osl/?r=3385"/>
    <hyperlink ref="M4" r:id="rId6" display="http://klog.icrr.u-tokyo.ac.jp/osl/?r=3376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g</vt:lpstr>
      <vt:lpstr>Tc</vt:lpstr>
      <vt:lpstr>Tt</vt:lpstr>
      <vt:lpstr>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fabian</cp:lastModifiedBy>
  <dcterms:created xsi:type="dcterms:W3CDTF">2018-11-25T08:17:50Z</dcterms:created>
  <dcterms:modified xsi:type="dcterms:W3CDTF">2018-11-26T01:33:12Z</dcterms:modified>
</cp:coreProperties>
</file>