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" windowWidth="19440" windowHeight="12240" activeTab="0"/>
  </bookViews>
  <sheets>
    <sheet name="DCPD_b_stuffing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<sst xmlns="http://schemas.openxmlformats.org/spreadsheetml/2006/main" count="164" uniqueCount="117">
  <si>
    <t>Comment</t>
  </si>
  <si>
    <t>Description</t>
  </si>
  <si>
    <t>Designator</t>
  </si>
  <si>
    <t>Digikey Part Number</t>
  </si>
  <si>
    <t>Mouser Part Number</t>
  </si>
  <si>
    <t>Quantity</t>
  </si>
  <si>
    <t>20UF, Plastic</t>
  </si>
  <si>
    <t/>
  </si>
  <si>
    <t>C11, C12</t>
  </si>
  <si>
    <t>2</t>
  </si>
  <si>
    <t>0 ohm</t>
  </si>
  <si>
    <t>L4, R4, R11</t>
  </si>
  <si>
    <t>3</t>
  </si>
  <si>
    <t>100K</t>
  </si>
  <si>
    <t>R3</t>
  </si>
  <si>
    <t>1</t>
  </si>
  <si>
    <t>10PF</t>
  </si>
  <si>
    <t>C4, C5</t>
  </si>
  <si>
    <t>10UH</t>
  </si>
  <si>
    <t>L1, L2</t>
  </si>
  <si>
    <t>12V TVS</t>
  </si>
  <si>
    <t>5V Bi-directional Transient Voltage Suppressor</t>
  </si>
  <si>
    <t>D6</t>
  </si>
  <si>
    <t>18V TVS</t>
  </si>
  <si>
    <t>D1, D3</t>
  </si>
  <si>
    <t>1K</t>
  </si>
  <si>
    <t>R1, R2, R5, R6, R7, R9</t>
  </si>
  <si>
    <t>6</t>
  </si>
  <si>
    <t>1UF</t>
  </si>
  <si>
    <t>C1, C2, C3, C6, C7, C8, C13, C14, C15</t>
  </si>
  <si>
    <t>9</t>
  </si>
  <si>
    <t>27.4</t>
  </si>
  <si>
    <t>R8, R10</t>
  </si>
  <si>
    <t>4.7PF</t>
  </si>
  <si>
    <t>C9, C10</t>
  </si>
  <si>
    <t>4.7UH</t>
  </si>
  <si>
    <t>L3</t>
  </si>
  <si>
    <t>60V, 1A Schottky</t>
  </si>
  <si>
    <t>Default Diode</t>
  </si>
  <si>
    <t>D2, D4, D5</t>
  </si>
  <si>
    <t>AD826AR</t>
  </si>
  <si>
    <t>High-Speed, Low-Power Dual Operational Amplifier</t>
  </si>
  <si>
    <t>U3</t>
  </si>
  <si>
    <t>Header 4</t>
  </si>
  <si>
    <t>Header, 4-Pin</t>
  </si>
  <si>
    <t>P1</t>
  </si>
  <si>
    <t>Header 8</t>
  </si>
  <si>
    <t>Header, 8-Pin</t>
  </si>
  <si>
    <t>P2</t>
  </si>
  <si>
    <t>LT1028CS8</t>
  </si>
  <si>
    <t>Ultra Low Noise Precision High-Speed Operational Amplifier</t>
  </si>
  <si>
    <t>U1, U2</t>
  </si>
  <si>
    <t>OMIT</t>
  </si>
  <si>
    <t>C16</t>
  </si>
  <si>
    <t>RELAY_G6H</t>
  </si>
  <si>
    <t>K1</t>
  </si>
  <si>
    <t>Z827-ND</t>
  </si>
  <si>
    <t>TESTPT</t>
  </si>
  <si>
    <t>PCB Testpoint</t>
  </si>
  <si>
    <t>TP1, TP2, TP3, TP4, TP5, TP6, TP7, TP8, TP9</t>
  </si>
  <si>
    <t>71-TNPW1206100KBETY</t>
  </si>
  <si>
    <t>⇒</t>
  </si>
  <si>
    <t>P0.0ECT-ND</t>
  </si>
  <si>
    <r>
      <t>3216'</t>
    </r>
    <r>
      <rPr>
        <sz val="8"/>
        <color indexed="8"/>
        <rFont val="ＭＳ Ｐゴシック"/>
        <family val="3"/>
      </rPr>
      <t>ｻｲｽﾞ</t>
    </r>
    <r>
      <rPr>
        <sz val="8"/>
        <color indexed="8"/>
        <rFont val="MS Sans Serif"/>
        <family val="2"/>
      </rPr>
      <t>1/4w100k</t>
    </r>
    <r>
      <rPr>
        <sz val="8"/>
        <color indexed="8"/>
        <rFont val="ＭＳ Ｐゴシック"/>
        <family val="3"/>
      </rPr>
      <t>Ω</t>
    </r>
  </si>
  <si>
    <t>RK73B2BTTD104J</t>
  </si>
  <si>
    <t>311-1150-1-ND</t>
  </si>
  <si>
    <r>
      <t>3216</t>
    </r>
    <r>
      <rPr>
        <sz val="8"/>
        <color indexed="8"/>
        <rFont val="ＭＳ Ｐゴシック"/>
        <family val="3"/>
      </rPr>
      <t>ｻｲｽﾞ</t>
    </r>
    <r>
      <rPr>
        <sz val="8"/>
        <color indexed="8"/>
        <rFont val="MS Sans Serif"/>
        <family val="2"/>
      </rPr>
      <t xml:space="preserve"> 50v10pF</t>
    </r>
  </si>
  <si>
    <t>PCD1817CT-ND</t>
  </si>
  <si>
    <t>B82422A1103J100</t>
  </si>
  <si>
    <t>SMAJ12CALFCT-ND</t>
  </si>
  <si>
    <t>SMAJ12CA</t>
  </si>
  <si>
    <t>SMAJ18CALFCT-ND</t>
  </si>
  <si>
    <t>SMAJ18CA</t>
  </si>
  <si>
    <t>71-TNPW12061K00BETY</t>
  </si>
  <si>
    <t>TNPW120627R1BEEN</t>
  </si>
  <si>
    <t>PCC2234CT-ND</t>
  </si>
  <si>
    <t>CL31F105ZBFNNNE</t>
  </si>
  <si>
    <t>71-TNPW1206XXXXBETY</t>
  </si>
  <si>
    <t>RK73B2BTTD102J</t>
  </si>
  <si>
    <t>311-1218-1-ND</t>
  </si>
  <si>
    <t>CC1206CRNPO9BN4R7</t>
  </si>
  <si>
    <t>RB160M-60CT-ND</t>
  </si>
  <si>
    <t>RB162MM-60TR</t>
  </si>
  <si>
    <t>AD826AR-REEL7CT-ND</t>
  </si>
  <si>
    <t>AD826AR</t>
  </si>
  <si>
    <t>LT1028CS8#PBF-ND</t>
  </si>
  <si>
    <t>LT1028CS8#PBF</t>
  </si>
  <si>
    <t>ERJ-8GEY0R00V'</t>
  </si>
  <si>
    <t>ERJ-8GEY0R00V</t>
  </si>
  <si>
    <t>Z827-ND</t>
  </si>
  <si>
    <r>
      <t>G6K-2F-Y-DC5 (</t>
    </r>
    <r>
      <rPr>
        <sz val="10"/>
        <rFont val="ＭＳ Ｐゴシック"/>
        <family val="3"/>
      </rPr>
      <t>モノタロウに在庫あります</t>
    </r>
    <r>
      <rPr>
        <sz val="10"/>
        <rFont val="Arial"/>
        <family val="2"/>
      </rPr>
      <t>)</t>
    </r>
  </si>
  <si>
    <t>5016KCT-ND</t>
  </si>
  <si>
    <t>G6K-2F-Y-DC5</t>
  </si>
  <si>
    <t>unit price</t>
  </si>
  <si>
    <t>subtotal</t>
  </si>
  <si>
    <t>PCD1421CT-ND</t>
  </si>
  <si>
    <t>AC1206JRNPO9BN100</t>
  </si>
  <si>
    <t>Mouser #: 538-26-60-4040</t>
  </si>
  <si>
    <t>Mouser #: 538-26-60-4080</t>
  </si>
  <si>
    <r>
      <rPr>
        <u val="single"/>
        <sz val="10"/>
        <color indexed="30"/>
        <rFont val="ＭＳ Ｐゴシック"/>
        <family val="3"/>
      </rPr>
      <t>フイルム系のもので耐圧</t>
    </r>
    <r>
      <rPr>
        <u val="single"/>
        <sz val="10"/>
        <color indexed="30"/>
        <rFont val="Arial"/>
        <family val="2"/>
      </rPr>
      <t>DC100V20μF
https://www.marutsu.co.jp/contents/shop/marutsu/ds/ffb.pdf</t>
    </r>
  </si>
  <si>
    <t>CBC3225T4R7MR</t>
  </si>
  <si>
    <t xml:space="preserve"> </t>
  </si>
  <si>
    <t>U1, U2 modified</t>
  </si>
  <si>
    <t>LT1128CS8#PBF-ND</t>
  </si>
  <si>
    <t>U3 modified</t>
  </si>
  <si>
    <t>AD8672ARZ-REELCT-ND</t>
  </si>
  <si>
    <t>R8, R10 modified</t>
  </si>
  <si>
    <t>P100ECT-ND</t>
  </si>
  <si>
    <t>AD8672</t>
  </si>
  <si>
    <t>LT1128</t>
  </si>
  <si>
    <t>C9, C10 modified</t>
  </si>
  <si>
    <t>10nF</t>
  </si>
  <si>
    <t>(from Ando Lab)</t>
  </si>
  <si>
    <t>OMIT</t>
  </si>
  <si>
    <t>C4, C5 modified</t>
  </si>
  <si>
    <t>0 Ohm</t>
  </si>
  <si>
    <t>L3 modified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</si>
</sst>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4">
    <font>
      <sz val="10"/>
      <name val="Arial"/>
      <family val="2"/>
    </font>
    <font>
      <sz val="8"/>
      <color indexed="8"/>
      <name val="MS Sans Serif"/>
      <family val="2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30"/>
      <name val="Arial"/>
      <family val="2"/>
    </font>
    <font>
      <u val="single"/>
      <sz val="10"/>
      <color indexed="3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49"/>
      <name val="MS Sans Serif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4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 quotePrefix="1">
      <alignment horizontal="center"/>
    </xf>
    <xf numFmtId="0" fontId="1" fillId="0" borderId="10" xfId="0" applyFont="1" applyBorder="1" applyAlignment="1" quotePrefix="1">
      <alignment/>
    </xf>
    <xf numFmtId="0" fontId="1" fillId="34" borderId="10" xfId="0" applyFont="1" applyFill="1" applyBorder="1" applyAlignment="1" quotePrefix="1">
      <alignment/>
    </xf>
    <xf numFmtId="0" fontId="43" fillId="20" borderId="10" xfId="0" applyFont="1" applyFill="1" applyBorder="1" applyAlignment="1" quotePrefix="1">
      <alignment/>
    </xf>
    <xf numFmtId="0" fontId="1" fillId="20" borderId="10" xfId="0" applyFont="1" applyFill="1" applyBorder="1" applyAlignment="1" quotePrefix="1">
      <alignment/>
    </xf>
    <xf numFmtId="188" fontId="1" fillId="33" borderId="11" xfId="0" applyNumberFormat="1" applyFont="1" applyFill="1" applyBorder="1" applyAlignment="1">
      <alignment horizontal="center"/>
    </xf>
    <xf numFmtId="188" fontId="0" fillId="0" borderId="0" xfId="0" applyNumberFormat="1" applyAlignment="1">
      <alignment/>
    </xf>
    <xf numFmtId="188" fontId="0" fillId="0" borderId="10" xfId="0" applyNumberForma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 quotePrefix="1">
      <alignment/>
    </xf>
    <xf numFmtId="0" fontId="30" fillId="20" borderId="10" xfId="43" applyFill="1" applyBorder="1" applyAlignment="1" quotePrefix="1">
      <alignment wrapText="1"/>
    </xf>
    <xf numFmtId="0" fontId="1" fillId="35" borderId="10" xfId="0" applyFont="1" applyFill="1" applyBorder="1" applyAlignment="1" quotePrefix="1">
      <alignment/>
    </xf>
    <xf numFmtId="0" fontId="1" fillId="35" borderId="10" xfId="0" applyFont="1" applyFill="1" applyBorder="1" applyAlignment="1" quotePrefix="1">
      <alignment horizontal="left"/>
    </xf>
    <xf numFmtId="0" fontId="2" fillId="35" borderId="10" xfId="0" applyFont="1" applyFill="1" applyBorder="1" applyAlignment="1" quotePrefix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rutsu.co.jp/contents/shop/marutsu/ds/ffb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4.421875" style="0" customWidth="1"/>
    <col min="2" max="2" width="41.8515625" style="0" bestFit="1" customWidth="1"/>
    <col min="3" max="3" width="34.421875" style="0" bestFit="1" customWidth="1"/>
    <col min="4" max="4" width="18.140625" style="0" customWidth="1"/>
    <col min="5" max="5" width="19.57421875" style="0" bestFit="1" customWidth="1"/>
    <col min="6" max="6" width="19.57421875" style="0" customWidth="1"/>
    <col min="7" max="7" width="9.28125" style="10" customWidth="1"/>
    <col min="8" max="9" width="9.140625" style="7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6" t="s">
        <v>93</v>
      </c>
      <c r="I1" s="6" t="s">
        <v>94</v>
      </c>
    </row>
    <row r="2" spans="1:9" ht="61.5">
      <c r="A2" s="2" t="s">
        <v>6</v>
      </c>
      <c r="B2" s="2" t="s">
        <v>7</v>
      </c>
      <c r="C2" s="2" t="s">
        <v>8</v>
      </c>
      <c r="D2" s="2" t="s">
        <v>7</v>
      </c>
      <c r="E2" s="2" t="s">
        <v>7</v>
      </c>
      <c r="F2" s="12" t="s">
        <v>99</v>
      </c>
      <c r="G2" s="9" t="s">
        <v>9</v>
      </c>
      <c r="H2" s="8"/>
      <c r="I2" s="8"/>
    </row>
    <row r="3" spans="1:9" ht="12.75">
      <c r="A3" s="2" t="s">
        <v>10</v>
      </c>
      <c r="B3" s="2" t="s">
        <v>7</v>
      </c>
      <c r="C3" s="2" t="s">
        <v>11</v>
      </c>
      <c r="D3" s="2" t="s">
        <v>62</v>
      </c>
      <c r="E3" s="2" t="s">
        <v>87</v>
      </c>
      <c r="F3" s="2" t="s">
        <v>88</v>
      </c>
      <c r="G3" s="9" t="s">
        <v>12</v>
      </c>
      <c r="H3" s="8">
        <v>30</v>
      </c>
      <c r="I3" s="8">
        <f>G3*H3</f>
        <v>90</v>
      </c>
    </row>
    <row r="4" spans="1:9" ht="12.75">
      <c r="A4" s="2" t="s">
        <v>13</v>
      </c>
      <c r="B4" s="2" t="s">
        <v>63</v>
      </c>
      <c r="C4" s="2" t="s">
        <v>14</v>
      </c>
      <c r="D4" s="2" t="s">
        <v>7</v>
      </c>
      <c r="E4" s="2" t="s">
        <v>60</v>
      </c>
      <c r="F4" s="3" t="s">
        <v>64</v>
      </c>
      <c r="G4" s="9" t="s">
        <v>15</v>
      </c>
      <c r="H4" s="8">
        <v>5</v>
      </c>
      <c r="I4" s="8">
        <f aca="true" t="shared" si="0" ref="I4:I27">G4*H4</f>
        <v>5</v>
      </c>
    </row>
    <row r="5" spans="1:9" ht="12.75">
      <c r="A5" s="2" t="s">
        <v>16</v>
      </c>
      <c r="B5" s="2" t="s">
        <v>66</v>
      </c>
      <c r="C5" s="2" t="s">
        <v>17</v>
      </c>
      <c r="D5" s="2" t="s">
        <v>65</v>
      </c>
      <c r="E5" s="2" t="s">
        <v>7</v>
      </c>
      <c r="F5" s="3" t="s">
        <v>96</v>
      </c>
      <c r="G5" s="9" t="s">
        <v>9</v>
      </c>
      <c r="H5" s="8">
        <v>73</v>
      </c>
      <c r="I5" s="8">
        <f t="shared" si="0"/>
        <v>146</v>
      </c>
    </row>
    <row r="6" spans="1:9" ht="12.75">
      <c r="A6" s="13" t="s">
        <v>113</v>
      </c>
      <c r="B6" s="13"/>
      <c r="C6" s="13" t="s">
        <v>114</v>
      </c>
      <c r="D6" s="13"/>
      <c r="E6" s="13"/>
      <c r="F6" s="13"/>
      <c r="G6" s="9"/>
      <c r="H6" s="8"/>
      <c r="I6" s="8"/>
    </row>
    <row r="7" spans="1:9" ht="12.75">
      <c r="A7" s="2" t="s">
        <v>18</v>
      </c>
      <c r="B7" s="2" t="s">
        <v>7</v>
      </c>
      <c r="C7" s="2" t="s">
        <v>19</v>
      </c>
      <c r="D7" s="2" t="s">
        <v>67</v>
      </c>
      <c r="E7" s="2" t="s">
        <v>7</v>
      </c>
      <c r="F7" s="3" t="s">
        <v>68</v>
      </c>
      <c r="G7" s="9" t="s">
        <v>9</v>
      </c>
      <c r="H7" s="8">
        <v>95</v>
      </c>
      <c r="I7" s="8">
        <f t="shared" si="0"/>
        <v>190</v>
      </c>
    </row>
    <row r="8" spans="1:9" ht="12.75">
      <c r="A8" s="2" t="s">
        <v>20</v>
      </c>
      <c r="B8" s="2" t="s">
        <v>21</v>
      </c>
      <c r="C8" s="2" t="s">
        <v>22</v>
      </c>
      <c r="D8" s="2" t="s">
        <v>69</v>
      </c>
      <c r="E8" s="2" t="s">
        <v>7</v>
      </c>
      <c r="F8" s="2" t="s">
        <v>70</v>
      </c>
      <c r="G8" s="9" t="s">
        <v>15</v>
      </c>
      <c r="H8" s="8">
        <v>88</v>
      </c>
      <c r="I8" s="8">
        <f t="shared" si="0"/>
        <v>88</v>
      </c>
    </row>
    <row r="9" spans="1:9" ht="12.75">
      <c r="A9" s="2" t="s">
        <v>23</v>
      </c>
      <c r="B9" s="2" t="s">
        <v>21</v>
      </c>
      <c r="C9" s="2" t="s">
        <v>24</v>
      </c>
      <c r="D9" s="2" t="s">
        <v>71</v>
      </c>
      <c r="E9" s="2" t="s">
        <v>7</v>
      </c>
      <c r="F9" s="2" t="s">
        <v>72</v>
      </c>
      <c r="G9" s="9" t="s">
        <v>9</v>
      </c>
      <c r="H9" s="8">
        <v>88</v>
      </c>
      <c r="I9" s="8">
        <f t="shared" si="0"/>
        <v>176</v>
      </c>
    </row>
    <row r="10" spans="1:9" ht="12.75">
      <c r="A10" s="2" t="s">
        <v>25</v>
      </c>
      <c r="B10" s="2" t="s">
        <v>7</v>
      </c>
      <c r="C10" s="2" t="s">
        <v>26</v>
      </c>
      <c r="D10" s="2" t="s">
        <v>7</v>
      </c>
      <c r="E10" s="2" t="s">
        <v>73</v>
      </c>
      <c r="F10" s="3" t="s">
        <v>78</v>
      </c>
      <c r="G10" s="9" t="s">
        <v>27</v>
      </c>
      <c r="H10" s="8">
        <v>5</v>
      </c>
      <c r="I10" s="8">
        <f t="shared" si="0"/>
        <v>30</v>
      </c>
    </row>
    <row r="11" spans="1:9" ht="12.75">
      <c r="A11" s="2" t="s">
        <v>28</v>
      </c>
      <c r="B11" s="2" t="s">
        <v>7</v>
      </c>
      <c r="C11" s="2" t="s">
        <v>29</v>
      </c>
      <c r="D11" s="2" t="s">
        <v>75</v>
      </c>
      <c r="E11" s="2" t="s">
        <v>7</v>
      </c>
      <c r="F11" s="3" t="s">
        <v>76</v>
      </c>
      <c r="G11" s="9" t="s">
        <v>30</v>
      </c>
      <c r="H11" s="8">
        <v>49</v>
      </c>
      <c r="I11" s="8">
        <f t="shared" si="0"/>
        <v>441</v>
      </c>
    </row>
    <row r="12" spans="1:9" ht="12.75">
      <c r="A12" s="2" t="s">
        <v>31</v>
      </c>
      <c r="B12" s="2" t="s">
        <v>7</v>
      </c>
      <c r="C12" s="2" t="s">
        <v>32</v>
      </c>
      <c r="D12" s="2" t="s">
        <v>7</v>
      </c>
      <c r="E12" s="2" t="s">
        <v>77</v>
      </c>
      <c r="F12" s="3" t="s">
        <v>74</v>
      </c>
      <c r="G12" s="9" t="s">
        <v>9</v>
      </c>
      <c r="H12" s="8">
        <v>170</v>
      </c>
      <c r="I12" s="8">
        <f t="shared" si="0"/>
        <v>340</v>
      </c>
    </row>
    <row r="13" spans="1:9" ht="12.75">
      <c r="A13" s="14">
        <v>100</v>
      </c>
      <c r="B13" s="13"/>
      <c r="C13" s="13" t="s">
        <v>106</v>
      </c>
      <c r="D13" s="13"/>
      <c r="E13" s="13"/>
      <c r="F13" s="13" t="s">
        <v>107</v>
      </c>
      <c r="G13" s="9"/>
      <c r="H13" s="8"/>
      <c r="I13" s="8"/>
    </row>
    <row r="14" spans="1:9" ht="12.75">
      <c r="A14" s="2" t="s">
        <v>33</v>
      </c>
      <c r="B14" s="2" t="s">
        <v>7</v>
      </c>
      <c r="C14" s="2" t="s">
        <v>34</v>
      </c>
      <c r="D14" s="2" t="s">
        <v>79</v>
      </c>
      <c r="E14" s="2" t="s">
        <v>7</v>
      </c>
      <c r="F14" s="2" t="s">
        <v>80</v>
      </c>
      <c r="G14" s="9" t="s">
        <v>9</v>
      </c>
      <c r="H14" s="8">
        <v>59</v>
      </c>
      <c r="I14" s="8">
        <f t="shared" si="0"/>
        <v>118</v>
      </c>
    </row>
    <row r="15" spans="1:9" ht="12.75">
      <c r="A15" s="13" t="s">
        <v>111</v>
      </c>
      <c r="B15" s="13"/>
      <c r="C15" s="13" t="s">
        <v>110</v>
      </c>
      <c r="D15" s="13"/>
      <c r="E15" s="13"/>
      <c r="F15" s="13" t="s">
        <v>112</v>
      </c>
      <c r="G15" s="9"/>
      <c r="H15" s="8"/>
      <c r="I15" s="8"/>
    </row>
    <row r="16" spans="1:9" ht="12.75">
      <c r="A16" s="2" t="s">
        <v>35</v>
      </c>
      <c r="B16" s="2" t="s">
        <v>7</v>
      </c>
      <c r="C16" s="2" t="s">
        <v>36</v>
      </c>
      <c r="D16" s="2" t="s">
        <v>95</v>
      </c>
      <c r="E16" s="2"/>
      <c r="F16" s="11" t="s">
        <v>100</v>
      </c>
      <c r="G16" s="9" t="s">
        <v>15</v>
      </c>
      <c r="H16" s="8">
        <v>75</v>
      </c>
      <c r="I16" s="8">
        <f t="shared" si="0"/>
        <v>75</v>
      </c>
    </row>
    <row r="17" spans="1:9" ht="12.75">
      <c r="A17" s="13" t="s">
        <v>115</v>
      </c>
      <c r="B17" s="13"/>
      <c r="C17" s="13" t="s">
        <v>116</v>
      </c>
      <c r="D17" s="13"/>
      <c r="E17" s="13"/>
      <c r="F17" s="15"/>
      <c r="G17" s="9"/>
      <c r="H17" s="8"/>
      <c r="I17" s="8"/>
    </row>
    <row r="18" spans="1:9" ht="12.75">
      <c r="A18" s="2" t="s">
        <v>37</v>
      </c>
      <c r="B18" s="2" t="s">
        <v>38</v>
      </c>
      <c r="C18" s="2" t="s">
        <v>39</v>
      </c>
      <c r="D18" s="2" t="s">
        <v>81</v>
      </c>
      <c r="E18" s="2" t="s">
        <v>7</v>
      </c>
      <c r="F18" s="3" t="s">
        <v>82</v>
      </c>
      <c r="G18" s="9" t="s">
        <v>12</v>
      </c>
      <c r="H18" s="8">
        <v>88</v>
      </c>
      <c r="I18" s="8">
        <f t="shared" si="0"/>
        <v>264</v>
      </c>
    </row>
    <row r="19" spans="1:9" ht="12.75">
      <c r="A19" s="2" t="s">
        <v>40</v>
      </c>
      <c r="B19" s="2" t="s">
        <v>41</v>
      </c>
      <c r="C19" s="2" t="s">
        <v>42</v>
      </c>
      <c r="D19" s="2" t="s">
        <v>83</v>
      </c>
      <c r="E19" s="2" t="s">
        <v>7</v>
      </c>
      <c r="F19" s="2" t="s">
        <v>84</v>
      </c>
      <c r="G19" s="9" t="s">
        <v>15</v>
      </c>
      <c r="H19" s="8">
        <v>1105</v>
      </c>
      <c r="I19" s="8">
        <f t="shared" si="0"/>
        <v>1105</v>
      </c>
    </row>
    <row r="20" spans="1:9" ht="12.75">
      <c r="A20" s="13" t="s">
        <v>108</v>
      </c>
      <c r="B20" s="13"/>
      <c r="C20" s="13" t="s">
        <v>104</v>
      </c>
      <c r="D20" s="13"/>
      <c r="E20" s="13"/>
      <c r="F20" s="13" t="s">
        <v>105</v>
      </c>
      <c r="G20" s="9"/>
      <c r="H20" s="8"/>
      <c r="I20" s="8"/>
    </row>
    <row r="21" spans="1:9" ht="12.75">
      <c r="A21" s="2" t="s">
        <v>43</v>
      </c>
      <c r="B21" s="2" t="s">
        <v>44</v>
      </c>
      <c r="C21" s="2" t="s">
        <v>45</v>
      </c>
      <c r="D21" s="2" t="s">
        <v>7</v>
      </c>
      <c r="E21" s="2" t="s">
        <v>7</v>
      </c>
      <c r="F21" s="5" t="s">
        <v>97</v>
      </c>
      <c r="G21" s="9" t="s">
        <v>15</v>
      </c>
      <c r="H21" s="8"/>
      <c r="I21" s="8"/>
    </row>
    <row r="22" spans="1:9" ht="12.75">
      <c r="A22" s="2" t="s">
        <v>46</v>
      </c>
      <c r="B22" s="2" t="s">
        <v>47</v>
      </c>
      <c r="C22" s="2" t="s">
        <v>48</v>
      </c>
      <c r="D22" s="2" t="s">
        <v>7</v>
      </c>
      <c r="E22" s="2" t="s">
        <v>7</v>
      </c>
      <c r="F22" s="5" t="s">
        <v>98</v>
      </c>
      <c r="G22" s="9" t="s">
        <v>15</v>
      </c>
      <c r="H22" s="8"/>
      <c r="I22" s="8"/>
    </row>
    <row r="23" spans="1:9" ht="12.75">
      <c r="A23" s="2" t="s">
        <v>49</v>
      </c>
      <c r="B23" s="2" t="s">
        <v>50</v>
      </c>
      <c r="C23" s="2" t="s">
        <v>51</v>
      </c>
      <c r="D23" s="2" t="s">
        <v>85</v>
      </c>
      <c r="E23" s="2" t="s">
        <v>7</v>
      </c>
      <c r="F23" s="2" t="s">
        <v>86</v>
      </c>
      <c r="G23" s="9" t="s">
        <v>9</v>
      </c>
      <c r="H23" s="8">
        <v>1320</v>
      </c>
      <c r="I23" s="8">
        <f t="shared" si="0"/>
        <v>2640</v>
      </c>
    </row>
    <row r="24" spans="1:9" ht="12.75">
      <c r="A24" s="13" t="s">
        <v>109</v>
      </c>
      <c r="B24" s="13"/>
      <c r="C24" s="13" t="s">
        <v>102</v>
      </c>
      <c r="D24" s="13" t="s">
        <v>101</v>
      </c>
      <c r="E24" s="13"/>
      <c r="F24" s="13" t="s">
        <v>103</v>
      </c>
      <c r="G24" s="9"/>
      <c r="H24" s="8"/>
      <c r="I24" s="8"/>
    </row>
    <row r="25" spans="1:9" ht="12.75">
      <c r="A25" s="2" t="s">
        <v>52</v>
      </c>
      <c r="B25" s="2" t="s">
        <v>7</v>
      </c>
      <c r="C25" s="2" t="s">
        <v>53</v>
      </c>
      <c r="D25" s="2" t="s">
        <v>7</v>
      </c>
      <c r="E25" s="2" t="s">
        <v>7</v>
      </c>
      <c r="F25" s="4"/>
      <c r="G25" s="9" t="s">
        <v>15</v>
      </c>
      <c r="H25" s="8"/>
      <c r="I25" s="8"/>
    </row>
    <row r="26" spans="1:9" ht="12.75">
      <c r="A26" s="2" t="s">
        <v>54</v>
      </c>
      <c r="B26" s="2" t="s">
        <v>7</v>
      </c>
      <c r="C26" s="2" t="s">
        <v>55</v>
      </c>
      <c r="D26" s="2" t="s">
        <v>89</v>
      </c>
      <c r="E26" s="2" t="s">
        <v>7</v>
      </c>
      <c r="F26" s="3" t="s">
        <v>92</v>
      </c>
      <c r="G26" s="9" t="s">
        <v>15</v>
      </c>
      <c r="H26" s="8">
        <v>550</v>
      </c>
      <c r="I26" s="8">
        <f t="shared" si="0"/>
        <v>550</v>
      </c>
    </row>
    <row r="27" spans="1:9" ht="12.75">
      <c r="A27" s="2" t="s">
        <v>57</v>
      </c>
      <c r="B27" s="2" t="s">
        <v>58</v>
      </c>
      <c r="C27" s="2" t="s">
        <v>59</v>
      </c>
      <c r="D27" s="2" t="s">
        <v>91</v>
      </c>
      <c r="E27" s="2" t="s">
        <v>7</v>
      </c>
      <c r="F27" s="2">
        <v>5016</v>
      </c>
      <c r="G27" s="9" t="s">
        <v>30</v>
      </c>
      <c r="H27" s="8">
        <v>79</v>
      </c>
      <c r="I27" s="8">
        <f t="shared" si="0"/>
        <v>711</v>
      </c>
    </row>
    <row r="29" spans="2:4" ht="12">
      <c r="B29" t="s">
        <v>56</v>
      </c>
      <c r="C29" t="s">
        <v>61</v>
      </c>
      <c r="D29" t="s">
        <v>90</v>
      </c>
    </row>
    <row r="30" ht="12">
      <c r="I30" s="7">
        <f>SUM(I2:I27)</f>
        <v>6969</v>
      </c>
    </row>
  </sheetData>
  <sheetProtection/>
  <hyperlinks>
    <hyperlink ref="F2" r:id="rId1" display="https://www.marutsu.co.jp/contents/shop/marutsu/ds/ffb.pdf"/>
  </hyperlinks>
  <printOptions/>
  <pageMargins left="0.75" right="0.75" top="1" bottom="1" header="0.5" footer="0.5"/>
  <pageSetup horizontalDpi="600" verticalDpi="600" orientation="landscape" paperSize="1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Abbott</dc:creator>
  <cp:keywords/>
  <dc:description/>
  <cp:lastModifiedBy>yuta</cp:lastModifiedBy>
  <cp:lastPrinted>2007-04-27T15:58:47Z</cp:lastPrinted>
  <dcterms:created xsi:type="dcterms:W3CDTF">2007-04-27T15:56:54Z</dcterms:created>
  <dcterms:modified xsi:type="dcterms:W3CDTF">2018-10-20T23:44:49Z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