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6235" yWindow="45" windowWidth="24945" windowHeight="12600"/>
  </bookViews>
  <sheets>
    <sheet name="Sheet1" sheetId="1" r:id="rId1"/>
    <sheet name="Sheet2" sheetId="2" r:id="rId2"/>
    <sheet name="Sheet3" sheetId="3" r:id="rId3"/>
  </sheets>
  <definedNames>
    <definedName name="_xlnm._FilterDatabase" localSheetId="0" hidden="1">Sheet1!$A$7:$AH$7</definedName>
  </definedNames>
  <calcPr calcId="145621"/>
</workbook>
</file>

<file path=xl/calcChain.xml><?xml version="1.0" encoding="utf-8"?>
<calcChain xmlns="http://schemas.openxmlformats.org/spreadsheetml/2006/main">
  <c r="AH78" i="1" l="1"/>
  <c r="AG78" i="1"/>
  <c r="AF78" i="1"/>
  <c r="AE78" i="1"/>
  <c r="AD78" i="1"/>
  <c r="AC78" i="1"/>
  <c r="AB78" i="1"/>
  <c r="W78" i="1"/>
  <c r="V78" i="1"/>
  <c r="U78" i="1"/>
  <c r="AA3" i="1" l="1"/>
  <c r="W156" i="1"/>
  <c r="V156" i="1"/>
  <c r="U156" i="1"/>
  <c r="W155" i="1"/>
  <c r="V155" i="1"/>
  <c r="U155" i="1"/>
  <c r="W154" i="1"/>
  <c r="V154" i="1"/>
  <c r="U154" i="1"/>
  <c r="W153" i="1"/>
  <c r="V153" i="1"/>
  <c r="U153" i="1"/>
  <c r="W152" i="1"/>
  <c r="V152" i="1"/>
  <c r="U152" i="1"/>
  <c r="W151" i="1"/>
  <c r="V151" i="1"/>
  <c r="U151" i="1"/>
  <c r="W150" i="1"/>
  <c r="V150" i="1"/>
  <c r="U150" i="1"/>
  <c r="W149" i="1"/>
  <c r="V149" i="1"/>
  <c r="U149" i="1"/>
  <c r="W148" i="1"/>
  <c r="V148" i="1"/>
  <c r="U148" i="1"/>
  <c r="W147" i="1"/>
  <c r="V147" i="1"/>
  <c r="U147" i="1"/>
  <c r="W146" i="1"/>
  <c r="V146" i="1"/>
  <c r="U146" i="1"/>
  <c r="W145" i="1"/>
  <c r="V145" i="1"/>
  <c r="U145" i="1"/>
  <c r="W144" i="1"/>
  <c r="V144" i="1"/>
  <c r="U144" i="1"/>
  <c r="W143" i="1"/>
  <c r="V143" i="1"/>
  <c r="U143" i="1"/>
  <c r="W142" i="1"/>
  <c r="V142" i="1"/>
  <c r="U142" i="1"/>
  <c r="W141" i="1"/>
  <c r="V141" i="1"/>
  <c r="U141" i="1"/>
  <c r="W140" i="1"/>
  <c r="V140" i="1"/>
  <c r="U140" i="1"/>
  <c r="W139" i="1"/>
  <c r="V139" i="1"/>
  <c r="U139" i="1"/>
  <c r="W138" i="1"/>
  <c r="V138" i="1"/>
  <c r="U138" i="1"/>
  <c r="W137" i="1"/>
  <c r="V137" i="1"/>
  <c r="U137" i="1"/>
  <c r="W136" i="1"/>
  <c r="V136" i="1"/>
  <c r="U136" i="1"/>
  <c r="W135" i="1"/>
  <c r="V135" i="1"/>
  <c r="U135" i="1"/>
  <c r="W134" i="1"/>
  <c r="V134" i="1"/>
  <c r="U134" i="1"/>
  <c r="W133" i="1"/>
  <c r="V133" i="1"/>
  <c r="U133" i="1"/>
  <c r="W132" i="1"/>
  <c r="V132" i="1"/>
  <c r="U132" i="1"/>
  <c r="W131" i="1"/>
  <c r="V131" i="1"/>
  <c r="U131" i="1"/>
  <c r="W130" i="1"/>
  <c r="V130" i="1"/>
  <c r="U130" i="1"/>
  <c r="W129" i="1"/>
  <c r="V129" i="1"/>
  <c r="U129" i="1"/>
  <c r="W128" i="1"/>
  <c r="V128" i="1"/>
  <c r="U128" i="1"/>
  <c r="W127" i="1"/>
  <c r="V127" i="1"/>
  <c r="U127" i="1"/>
  <c r="W126" i="1"/>
  <c r="V126" i="1"/>
  <c r="U126" i="1"/>
  <c r="W125" i="1"/>
  <c r="V125" i="1"/>
  <c r="U125" i="1"/>
  <c r="W124" i="1"/>
  <c r="V124" i="1"/>
  <c r="U124" i="1"/>
  <c r="W123" i="1"/>
  <c r="V123" i="1"/>
  <c r="U123" i="1"/>
  <c r="W122" i="1"/>
  <c r="V122" i="1"/>
  <c r="U122" i="1"/>
  <c r="W121" i="1"/>
  <c r="V121" i="1"/>
  <c r="U121" i="1"/>
  <c r="W120" i="1"/>
  <c r="V120" i="1"/>
  <c r="U120" i="1"/>
  <c r="W119" i="1"/>
  <c r="V119" i="1"/>
  <c r="U119" i="1"/>
  <c r="W118" i="1"/>
  <c r="V118" i="1"/>
  <c r="U118" i="1"/>
  <c r="W117" i="1"/>
  <c r="V117" i="1"/>
  <c r="U117" i="1"/>
  <c r="W116" i="1"/>
  <c r="V116" i="1"/>
  <c r="U116" i="1"/>
  <c r="W115" i="1"/>
  <c r="V115" i="1"/>
  <c r="U115" i="1"/>
  <c r="W114" i="1"/>
  <c r="V114" i="1"/>
  <c r="U114" i="1"/>
  <c r="W113" i="1"/>
  <c r="V113" i="1"/>
  <c r="U113" i="1"/>
  <c r="W112" i="1"/>
  <c r="V112" i="1"/>
  <c r="U112" i="1"/>
  <c r="W111" i="1"/>
  <c r="V111" i="1"/>
  <c r="U111" i="1"/>
  <c r="W110" i="1"/>
  <c r="V110" i="1"/>
  <c r="U110" i="1"/>
  <c r="W109" i="1"/>
  <c r="V109" i="1"/>
  <c r="U109" i="1"/>
  <c r="W108" i="1"/>
  <c r="V108" i="1"/>
  <c r="U108" i="1"/>
  <c r="W107" i="1"/>
  <c r="V107" i="1"/>
  <c r="U107" i="1"/>
  <c r="W106" i="1"/>
  <c r="V106" i="1"/>
  <c r="U106" i="1"/>
  <c r="W105" i="1"/>
  <c r="V105" i="1"/>
  <c r="U105" i="1"/>
  <c r="W104" i="1"/>
  <c r="V104" i="1"/>
  <c r="U104" i="1"/>
  <c r="W103" i="1"/>
  <c r="V103" i="1"/>
  <c r="U103" i="1"/>
  <c r="W102" i="1"/>
  <c r="V102" i="1"/>
  <c r="U102" i="1"/>
  <c r="W101" i="1"/>
  <c r="V101" i="1"/>
  <c r="U101" i="1"/>
  <c r="W100" i="1"/>
  <c r="V100" i="1"/>
  <c r="U100" i="1"/>
  <c r="W99" i="1"/>
  <c r="V99" i="1"/>
  <c r="U99" i="1"/>
  <c r="W98" i="1"/>
  <c r="V98" i="1"/>
  <c r="U98" i="1"/>
  <c r="W97" i="1"/>
  <c r="V97" i="1"/>
  <c r="U97" i="1"/>
  <c r="W96" i="1"/>
  <c r="V96" i="1"/>
  <c r="U96" i="1"/>
  <c r="W95" i="1"/>
  <c r="V95" i="1"/>
  <c r="U95" i="1"/>
  <c r="W94" i="1"/>
  <c r="V94" i="1"/>
  <c r="U94" i="1"/>
  <c r="W93" i="1"/>
  <c r="V93" i="1"/>
  <c r="U93" i="1"/>
  <c r="W92" i="1"/>
  <c r="V92" i="1"/>
  <c r="U92" i="1"/>
  <c r="W91" i="1"/>
  <c r="V91" i="1"/>
  <c r="U91" i="1"/>
  <c r="W90" i="1"/>
  <c r="V90" i="1"/>
  <c r="U90" i="1"/>
  <c r="W89" i="1"/>
  <c r="V89" i="1"/>
  <c r="U89" i="1"/>
  <c r="W88" i="1"/>
  <c r="V88" i="1"/>
  <c r="U88" i="1"/>
  <c r="W87" i="1"/>
  <c r="V87" i="1"/>
  <c r="U87" i="1"/>
  <c r="W86" i="1"/>
  <c r="V86" i="1"/>
  <c r="U86" i="1"/>
  <c r="W85" i="1"/>
  <c r="V85" i="1"/>
  <c r="U85" i="1"/>
  <c r="W84" i="1"/>
  <c r="V84" i="1"/>
  <c r="U84" i="1"/>
  <c r="W83" i="1"/>
  <c r="V83" i="1"/>
  <c r="U83" i="1"/>
  <c r="W82" i="1"/>
  <c r="V82" i="1"/>
  <c r="U82" i="1"/>
  <c r="W81" i="1"/>
  <c r="V81" i="1"/>
  <c r="U81" i="1"/>
  <c r="W80" i="1"/>
  <c r="V80" i="1"/>
  <c r="U80" i="1"/>
  <c r="W79" i="1"/>
  <c r="V79" i="1"/>
  <c r="U79" i="1"/>
  <c r="W77" i="1"/>
  <c r="V77" i="1"/>
  <c r="U77" i="1"/>
  <c r="W76" i="1"/>
  <c r="V76" i="1"/>
  <c r="U76" i="1"/>
  <c r="W75" i="1"/>
  <c r="V75" i="1"/>
  <c r="U75" i="1"/>
  <c r="W74" i="1"/>
  <c r="V74" i="1"/>
  <c r="U74" i="1"/>
  <c r="W73" i="1"/>
  <c r="V73" i="1"/>
  <c r="U73" i="1"/>
  <c r="W72" i="1"/>
  <c r="V72" i="1"/>
  <c r="U72" i="1"/>
  <c r="W71" i="1"/>
  <c r="V71" i="1"/>
  <c r="U71" i="1"/>
  <c r="W70" i="1"/>
  <c r="V70" i="1"/>
  <c r="U70" i="1"/>
  <c r="W69" i="1"/>
  <c r="V69" i="1"/>
  <c r="U69" i="1"/>
  <c r="W68" i="1"/>
  <c r="V68" i="1"/>
  <c r="U68" i="1"/>
  <c r="W67" i="1"/>
  <c r="V67" i="1"/>
  <c r="U67" i="1"/>
  <c r="W66" i="1"/>
  <c r="V66" i="1"/>
  <c r="U66" i="1"/>
  <c r="W65" i="1"/>
  <c r="V65" i="1"/>
  <c r="U65" i="1"/>
  <c r="W64" i="1"/>
  <c r="V64" i="1"/>
  <c r="U64" i="1"/>
  <c r="W63" i="1"/>
  <c r="V63" i="1"/>
  <c r="U63" i="1"/>
  <c r="W62" i="1"/>
  <c r="V62" i="1"/>
  <c r="U62" i="1"/>
  <c r="W61" i="1"/>
  <c r="V61" i="1"/>
  <c r="U61" i="1"/>
  <c r="W60" i="1"/>
  <c r="V60" i="1"/>
  <c r="U60" i="1"/>
  <c r="W59" i="1"/>
  <c r="V59" i="1"/>
  <c r="U59" i="1"/>
  <c r="W58" i="1"/>
  <c r="V58" i="1"/>
  <c r="U58" i="1"/>
  <c r="W57" i="1"/>
  <c r="V57" i="1"/>
  <c r="U57" i="1"/>
  <c r="W56" i="1"/>
  <c r="V56" i="1"/>
  <c r="U56" i="1"/>
  <c r="W55" i="1"/>
  <c r="V55" i="1"/>
  <c r="U55" i="1"/>
  <c r="W54" i="1"/>
  <c r="V54" i="1"/>
  <c r="U54" i="1"/>
  <c r="W53" i="1"/>
  <c r="V53" i="1"/>
  <c r="U53" i="1"/>
  <c r="W52" i="1"/>
  <c r="V52" i="1"/>
  <c r="U52" i="1"/>
  <c r="W51" i="1"/>
  <c r="V51" i="1"/>
  <c r="U51" i="1"/>
  <c r="W50" i="1"/>
  <c r="V50" i="1"/>
  <c r="U50" i="1"/>
  <c r="W49" i="1"/>
  <c r="V49" i="1"/>
  <c r="U49" i="1"/>
  <c r="W48" i="1"/>
  <c r="V48" i="1"/>
  <c r="U48" i="1"/>
  <c r="W47" i="1"/>
  <c r="V47" i="1"/>
  <c r="U47" i="1"/>
  <c r="W46" i="1"/>
  <c r="V46" i="1"/>
  <c r="U46" i="1"/>
  <c r="W45" i="1"/>
  <c r="V45" i="1"/>
  <c r="U45" i="1"/>
  <c r="W44" i="1"/>
  <c r="V44" i="1"/>
  <c r="U44" i="1"/>
  <c r="W43" i="1"/>
  <c r="V43" i="1"/>
  <c r="U43" i="1"/>
  <c r="W42" i="1"/>
  <c r="V42" i="1"/>
  <c r="U42" i="1"/>
  <c r="W41" i="1"/>
  <c r="V41" i="1"/>
  <c r="U41" i="1"/>
  <c r="W40" i="1"/>
  <c r="V40" i="1"/>
  <c r="U40" i="1"/>
  <c r="W39" i="1"/>
  <c r="V39" i="1"/>
  <c r="U39" i="1"/>
  <c r="W38" i="1"/>
  <c r="V38" i="1"/>
  <c r="U38" i="1"/>
  <c r="W37" i="1"/>
  <c r="V37" i="1"/>
  <c r="U37" i="1"/>
  <c r="W36" i="1"/>
  <c r="V36" i="1"/>
  <c r="U36" i="1"/>
  <c r="W35" i="1"/>
  <c r="V35" i="1"/>
  <c r="U35" i="1"/>
  <c r="W34" i="1"/>
  <c r="V34" i="1"/>
  <c r="U34" i="1"/>
  <c r="W33" i="1"/>
  <c r="V33" i="1"/>
  <c r="U33" i="1"/>
  <c r="W32" i="1"/>
  <c r="V32" i="1"/>
  <c r="U32" i="1"/>
  <c r="W31" i="1"/>
  <c r="V31" i="1"/>
  <c r="U31" i="1"/>
  <c r="W30" i="1"/>
  <c r="V30" i="1"/>
  <c r="U30" i="1"/>
  <c r="W29" i="1"/>
  <c r="V29" i="1"/>
  <c r="U29" i="1"/>
  <c r="W28" i="1"/>
  <c r="V28" i="1"/>
  <c r="U28" i="1"/>
  <c r="W27" i="1"/>
  <c r="V27" i="1"/>
  <c r="U27" i="1"/>
  <c r="W26" i="1"/>
  <c r="V26" i="1"/>
  <c r="U26" i="1"/>
  <c r="W25" i="1"/>
  <c r="V25" i="1"/>
  <c r="U25" i="1"/>
  <c r="W24" i="1"/>
  <c r="V24" i="1"/>
  <c r="U24" i="1"/>
  <c r="W23" i="1"/>
  <c r="V23" i="1"/>
  <c r="U23" i="1"/>
  <c r="W22" i="1"/>
  <c r="V22" i="1"/>
  <c r="U22" i="1"/>
  <c r="W21" i="1"/>
  <c r="V21" i="1"/>
  <c r="U21" i="1"/>
  <c r="W20" i="1"/>
  <c r="V20" i="1"/>
  <c r="U20" i="1"/>
  <c r="W19" i="1"/>
  <c r="V19" i="1"/>
  <c r="U19" i="1"/>
  <c r="W18" i="1"/>
  <c r="V18" i="1"/>
  <c r="U18" i="1"/>
  <c r="W17" i="1"/>
  <c r="V17" i="1"/>
  <c r="U17" i="1"/>
  <c r="W16" i="1"/>
  <c r="V16" i="1"/>
  <c r="U16" i="1"/>
  <c r="W15" i="1"/>
  <c r="V15" i="1"/>
  <c r="U15" i="1"/>
  <c r="W14" i="1"/>
  <c r="V14" i="1"/>
  <c r="U14" i="1"/>
  <c r="W13" i="1"/>
  <c r="V13" i="1"/>
  <c r="U13" i="1"/>
  <c r="W12" i="1"/>
  <c r="V12" i="1"/>
  <c r="U12" i="1"/>
  <c r="W11" i="1"/>
  <c r="V11" i="1"/>
  <c r="U11" i="1"/>
  <c r="W10" i="1"/>
  <c r="V10" i="1"/>
  <c r="U10" i="1"/>
  <c r="W9" i="1"/>
  <c r="V9" i="1"/>
  <c r="U9" i="1"/>
  <c r="AH156" i="1"/>
  <c r="AH155" i="1"/>
  <c r="AH154" i="1"/>
  <c r="AH153" i="1"/>
  <c r="AH152" i="1"/>
  <c r="AH151" i="1"/>
  <c r="AH150" i="1"/>
  <c r="AH149" i="1"/>
  <c r="AH148" i="1"/>
  <c r="AH147" i="1"/>
  <c r="AH146" i="1"/>
  <c r="AH145" i="1"/>
  <c r="AH144" i="1"/>
  <c r="AH143" i="1"/>
  <c r="AH142" i="1"/>
  <c r="AH141" i="1"/>
  <c r="AH140" i="1"/>
  <c r="AH139" i="1"/>
  <c r="AH138" i="1"/>
  <c r="AH137" i="1"/>
  <c r="AH136" i="1"/>
  <c r="AH135" i="1"/>
  <c r="AH134" i="1"/>
  <c r="AH133" i="1"/>
  <c r="AH132" i="1"/>
  <c r="AH131" i="1"/>
  <c r="AH130" i="1"/>
  <c r="AH129" i="1"/>
  <c r="AH128" i="1"/>
  <c r="AH127" i="1"/>
  <c r="AH126" i="1"/>
  <c r="AH125" i="1"/>
  <c r="AH124" i="1"/>
  <c r="AH123" i="1"/>
  <c r="AH122" i="1"/>
  <c r="AH121" i="1"/>
  <c r="AH120" i="1"/>
  <c r="AH119" i="1"/>
  <c r="AH118" i="1"/>
  <c r="AH117" i="1"/>
  <c r="AH116" i="1"/>
  <c r="AH115" i="1"/>
  <c r="AH114" i="1"/>
  <c r="AH113" i="1"/>
  <c r="AH112" i="1"/>
  <c r="AH111" i="1"/>
  <c r="AH110" i="1"/>
  <c r="AH109" i="1"/>
  <c r="AH108" i="1"/>
  <c r="AH107" i="1"/>
  <c r="AH106" i="1"/>
  <c r="AH105" i="1"/>
  <c r="AH104" i="1"/>
  <c r="AH103" i="1"/>
  <c r="AH102" i="1"/>
  <c r="AH101" i="1"/>
  <c r="AH100" i="1"/>
  <c r="AH99" i="1"/>
  <c r="AH98" i="1"/>
  <c r="AH97" i="1"/>
  <c r="AH96" i="1"/>
  <c r="AH95" i="1"/>
  <c r="AH94" i="1"/>
  <c r="AH93" i="1"/>
  <c r="AH92" i="1"/>
  <c r="AH91" i="1"/>
  <c r="AH90" i="1"/>
  <c r="AH89" i="1"/>
  <c r="AH88" i="1"/>
  <c r="AH87" i="1"/>
  <c r="AH86" i="1"/>
  <c r="AH85" i="1"/>
  <c r="AH84" i="1"/>
  <c r="AH83" i="1"/>
  <c r="AH82" i="1"/>
  <c r="AH81" i="1"/>
  <c r="AH80" i="1"/>
  <c r="AH79" i="1"/>
  <c r="AH77" i="1"/>
  <c r="AH76" i="1"/>
  <c r="AH75" i="1"/>
  <c r="AH74" i="1"/>
  <c r="AH73" i="1"/>
  <c r="AH72" i="1"/>
  <c r="AH71" i="1"/>
  <c r="AH70" i="1"/>
  <c r="AH69" i="1"/>
  <c r="AH68" i="1"/>
  <c r="AH67" i="1"/>
  <c r="AH66" i="1"/>
  <c r="AH65" i="1"/>
  <c r="AH64" i="1"/>
  <c r="AH63" i="1"/>
  <c r="AH62" i="1"/>
  <c r="AH61" i="1"/>
  <c r="AH60" i="1"/>
  <c r="AH59" i="1"/>
  <c r="AH58" i="1"/>
  <c r="AH57" i="1"/>
  <c r="AH56" i="1"/>
  <c r="AH55" i="1"/>
  <c r="AH54" i="1"/>
  <c r="AH53" i="1"/>
  <c r="AH52" i="1"/>
  <c r="AH51" i="1"/>
  <c r="AH50" i="1"/>
  <c r="AH49" i="1"/>
  <c r="AH48" i="1"/>
  <c r="AH47" i="1"/>
  <c r="AH46" i="1"/>
  <c r="AH45" i="1"/>
  <c r="AH44" i="1"/>
  <c r="AH43" i="1"/>
  <c r="AH42" i="1"/>
  <c r="AH41" i="1"/>
  <c r="AH40" i="1"/>
  <c r="AH39" i="1"/>
  <c r="AH38" i="1"/>
  <c r="AH37" i="1"/>
  <c r="AH36" i="1"/>
  <c r="AH35" i="1"/>
  <c r="AH34" i="1"/>
  <c r="AH33" i="1"/>
  <c r="AH32" i="1"/>
  <c r="AH31" i="1"/>
  <c r="AH30" i="1"/>
  <c r="AH29" i="1"/>
  <c r="AH28" i="1"/>
  <c r="AH27" i="1"/>
  <c r="AH26" i="1"/>
  <c r="AH25" i="1"/>
  <c r="AH24" i="1"/>
  <c r="AH23" i="1"/>
  <c r="AH22" i="1"/>
  <c r="AH21" i="1"/>
  <c r="AH20" i="1"/>
  <c r="AH19" i="1"/>
  <c r="AH18" i="1"/>
  <c r="AH17" i="1"/>
  <c r="AH16" i="1"/>
  <c r="AH15" i="1"/>
  <c r="AH14" i="1"/>
  <c r="AH13" i="1"/>
  <c r="AH12" i="1"/>
  <c r="AH11" i="1"/>
  <c r="AH10" i="1"/>
  <c r="AH9" i="1"/>
  <c r="AG156" i="1"/>
  <c r="AF156" i="1"/>
  <c r="AE156" i="1"/>
  <c r="AD156" i="1"/>
  <c r="AC156" i="1"/>
  <c r="AB156" i="1"/>
  <c r="AG155" i="1"/>
  <c r="AF155" i="1"/>
  <c r="AE155" i="1"/>
  <c r="AD155" i="1"/>
  <c r="AC155" i="1"/>
  <c r="AB155" i="1"/>
  <c r="AG154" i="1"/>
  <c r="AF154" i="1"/>
  <c r="AE154" i="1"/>
  <c r="AD154" i="1"/>
  <c r="AC154" i="1"/>
  <c r="AB154" i="1"/>
  <c r="AG153" i="1"/>
  <c r="AF153" i="1"/>
  <c r="AE153" i="1"/>
  <c r="AD153" i="1"/>
  <c r="AC153" i="1"/>
  <c r="AB153" i="1"/>
  <c r="AG152" i="1"/>
  <c r="AF152" i="1"/>
  <c r="AE152" i="1"/>
  <c r="AD152" i="1"/>
  <c r="AC152" i="1"/>
  <c r="AB152" i="1"/>
  <c r="AG151" i="1"/>
  <c r="AF151" i="1"/>
  <c r="AE151" i="1"/>
  <c r="AD151" i="1"/>
  <c r="AC151" i="1"/>
  <c r="AB151" i="1"/>
  <c r="AG150" i="1"/>
  <c r="AF150" i="1"/>
  <c r="AE150" i="1"/>
  <c r="AD150" i="1"/>
  <c r="AC150" i="1"/>
  <c r="AB150" i="1"/>
  <c r="AG149" i="1"/>
  <c r="AF149" i="1"/>
  <c r="AE149" i="1"/>
  <c r="AD149" i="1"/>
  <c r="AC149" i="1"/>
  <c r="AB149" i="1"/>
  <c r="AG148" i="1"/>
  <c r="AF148" i="1"/>
  <c r="AE148" i="1"/>
  <c r="AD148" i="1"/>
  <c r="AC148" i="1"/>
  <c r="AB148" i="1"/>
  <c r="AG147" i="1"/>
  <c r="AF147" i="1"/>
  <c r="AE147" i="1"/>
  <c r="AD147" i="1"/>
  <c r="AC147" i="1"/>
  <c r="AB147" i="1"/>
  <c r="AG146" i="1"/>
  <c r="AF146" i="1"/>
  <c r="AE146" i="1"/>
  <c r="AD146" i="1"/>
  <c r="AC146" i="1"/>
  <c r="AB146" i="1"/>
  <c r="AG145" i="1"/>
  <c r="AF145" i="1"/>
  <c r="AE145" i="1"/>
  <c r="AD145" i="1"/>
  <c r="AC145" i="1"/>
  <c r="AB145" i="1"/>
  <c r="AG144" i="1"/>
  <c r="AF144" i="1"/>
  <c r="AE144" i="1"/>
  <c r="AD144" i="1"/>
  <c r="AG143" i="1"/>
  <c r="AF143" i="1"/>
  <c r="AE143" i="1"/>
  <c r="AD143" i="1"/>
  <c r="AC143" i="1"/>
  <c r="AB143" i="1"/>
  <c r="AG142" i="1"/>
  <c r="AF142" i="1"/>
  <c r="AE142" i="1"/>
  <c r="AD142" i="1"/>
  <c r="AC142" i="1"/>
  <c r="AB142" i="1"/>
  <c r="AG141" i="1"/>
  <c r="AF141" i="1"/>
  <c r="AE141" i="1"/>
  <c r="AD141" i="1"/>
  <c r="AC141" i="1"/>
  <c r="AB141" i="1"/>
  <c r="AG140" i="1"/>
  <c r="AF140" i="1"/>
  <c r="AE140" i="1"/>
  <c r="AD140" i="1"/>
  <c r="AC140" i="1"/>
  <c r="AB140" i="1"/>
  <c r="AG139" i="1"/>
  <c r="AF139" i="1"/>
  <c r="AE139" i="1"/>
  <c r="AD139" i="1"/>
  <c r="AC139" i="1"/>
  <c r="AB139" i="1"/>
  <c r="AG138" i="1"/>
  <c r="AF138" i="1"/>
  <c r="AE138" i="1"/>
  <c r="AD138" i="1"/>
  <c r="AC138" i="1"/>
  <c r="AB138" i="1"/>
  <c r="AG137" i="1"/>
  <c r="AF137" i="1"/>
  <c r="AE137" i="1"/>
  <c r="AD137" i="1"/>
  <c r="AC137" i="1"/>
  <c r="AB137" i="1"/>
  <c r="AG136" i="1"/>
  <c r="AF136" i="1"/>
  <c r="AE136" i="1"/>
  <c r="AD136" i="1"/>
  <c r="AC136" i="1"/>
  <c r="AB136" i="1"/>
  <c r="AG135" i="1"/>
  <c r="AF135" i="1"/>
  <c r="AE135" i="1"/>
  <c r="AD135" i="1"/>
  <c r="AC135" i="1"/>
  <c r="AB135" i="1"/>
  <c r="AG134" i="1"/>
  <c r="AF134" i="1"/>
  <c r="AE134" i="1"/>
  <c r="AD134" i="1"/>
  <c r="AC134" i="1"/>
  <c r="AB134" i="1"/>
  <c r="AG133" i="1"/>
  <c r="AF133" i="1"/>
  <c r="AE133" i="1"/>
  <c r="AD133" i="1"/>
  <c r="AC133" i="1"/>
  <c r="AB133" i="1"/>
  <c r="AG132" i="1"/>
  <c r="AF132" i="1"/>
  <c r="AE132" i="1"/>
  <c r="AD132" i="1"/>
  <c r="AC132" i="1"/>
  <c r="AB132" i="1"/>
  <c r="AG131" i="1"/>
  <c r="AF131" i="1"/>
  <c r="AE131" i="1"/>
  <c r="AD131" i="1"/>
  <c r="AC131" i="1"/>
  <c r="AB131" i="1"/>
  <c r="AG130" i="1"/>
  <c r="AF130" i="1"/>
  <c r="AE130" i="1"/>
  <c r="AD130" i="1"/>
  <c r="AC130" i="1"/>
  <c r="AB130" i="1"/>
  <c r="AG129" i="1"/>
  <c r="AF129" i="1"/>
  <c r="AE129" i="1"/>
  <c r="AD129" i="1"/>
  <c r="AC129" i="1"/>
  <c r="AB129" i="1"/>
  <c r="AG128" i="1"/>
  <c r="AF128" i="1"/>
  <c r="AE128" i="1"/>
  <c r="AD128" i="1"/>
  <c r="AC128" i="1"/>
  <c r="AB128" i="1"/>
  <c r="AG127" i="1"/>
  <c r="AF127" i="1"/>
  <c r="AE127" i="1"/>
  <c r="AD127" i="1"/>
  <c r="AC127" i="1"/>
  <c r="AB127" i="1"/>
  <c r="AG126" i="1"/>
  <c r="AF126" i="1"/>
  <c r="AE126" i="1"/>
  <c r="AD126" i="1"/>
  <c r="AC126" i="1"/>
  <c r="AB126" i="1"/>
  <c r="AG125" i="1"/>
  <c r="AF125" i="1"/>
  <c r="AE125" i="1"/>
  <c r="AD125" i="1"/>
  <c r="AC125" i="1"/>
  <c r="AB125" i="1"/>
  <c r="AG124" i="1"/>
  <c r="AF124" i="1"/>
  <c r="AE124" i="1"/>
  <c r="AD124" i="1"/>
  <c r="AC124" i="1"/>
  <c r="AB124" i="1"/>
  <c r="AG123" i="1"/>
  <c r="AF123" i="1"/>
  <c r="AE123" i="1"/>
  <c r="AD123" i="1"/>
  <c r="AC123" i="1"/>
  <c r="AB123" i="1"/>
  <c r="AG122" i="1"/>
  <c r="AF122" i="1"/>
  <c r="AE122" i="1"/>
  <c r="AD122" i="1"/>
  <c r="AC122" i="1"/>
  <c r="AB122" i="1"/>
  <c r="AG121" i="1"/>
  <c r="AF121" i="1"/>
  <c r="AE121" i="1"/>
  <c r="AD121" i="1"/>
  <c r="AC121" i="1"/>
  <c r="AB121" i="1"/>
  <c r="AG120" i="1"/>
  <c r="AF120" i="1"/>
  <c r="AE120" i="1"/>
  <c r="AD120" i="1"/>
  <c r="AC120" i="1"/>
  <c r="AB120" i="1"/>
  <c r="AG119" i="1"/>
  <c r="AF119" i="1"/>
  <c r="AE119" i="1"/>
  <c r="AD119" i="1"/>
  <c r="AC119" i="1"/>
  <c r="AB119" i="1"/>
  <c r="AG118" i="1"/>
  <c r="AF118" i="1"/>
  <c r="AE118" i="1"/>
  <c r="AD118" i="1"/>
  <c r="AC118" i="1"/>
  <c r="AB118" i="1"/>
  <c r="AG117" i="1"/>
  <c r="AF117" i="1"/>
  <c r="AE117" i="1"/>
  <c r="AD117" i="1"/>
  <c r="AC117" i="1"/>
  <c r="AB117" i="1"/>
  <c r="AG116" i="1"/>
  <c r="AF116" i="1"/>
  <c r="AE116" i="1"/>
  <c r="AD116" i="1"/>
  <c r="AC116" i="1"/>
  <c r="AB116" i="1"/>
  <c r="AG115" i="1"/>
  <c r="AF115" i="1"/>
  <c r="AE115" i="1"/>
  <c r="AD115" i="1"/>
  <c r="AC115" i="1"/>
  <c r="AB115" i="1"/>
  <c r="AG114" i="1"/>
  <c r="AF114" i="1"/>
  <c r="AE114" i="1"/>
  <c r="AD114" i="1"/>
  <c r="AC114" i="1"/>
  <c r="AB114" i="1"/>
  <c r="AG113" i="1"/>
  <c r="AF113" i="1"/>
  <c r="AE113" i="1"/>
  <c r="AD113" i="1"/>
  <c r="AC113" i="1"/>
  <c r="AB113" i="1"/>
  <c r="AG112" i="1"/>
  <c r="AF112" i="1"/>
  <c r="AE112" i="1"/>
  <c r="AD112" i="1"/>
  <c r="AC112" i="1"/>
  <c r="AB112" i="1"/>
  <c r="AG111" i="1"/>
  <c r="AF111" i="1"/>
  <c r="AE111" i="1"/>
  <c r="AD111" i="1"/>
  <c r="AC111" i="1"/>
  <c r="AB111" i="1"/>
  <c r="AG110" i="1"/>
  <c r="AF110" i="1"/>
  <c r="AE110" i="1"/>
  <c r="AD110" i="1"/>
  <c r="AC110" i="1"/>
  <c r="AB110" i="1"/>
  <c r="AG109" i="1"/>
  <c r="AF109" i="1"/>
  <c r="AE109" i="1"/>
  <c r="AD109" i="1"/>
  <c r="AC109" i="1"/>
  <c r="AB109" i="1"/>
  <c r="AG108" i="1"/>
  <c r="AF108" i="1"/>
  <c r="AE108" i="1"/>
  <c r="AD108" i="1"/>
  <c r="AC108" i="1"/>
  <c r="AB108" i="1"/>
  <c r="AG107" i="1"/>
  <c r="AF107" i="1"/>
  <c r="AE107" i="1"/>
  <c r="AD107" i="1"/>
  <c r="AC107" i="1"/>
  <c r="AB107" i="1"/>
  <c r="AG106" i="1"/>
  <c r="AF106" i="1"/>
  <c r="AE106" i="1"/>
  <c r="AD106" i="1"/>
  <c r="AC106" i="1"/>
  <c r="AB106" i="1"/>
  <c r="AG105" i="1"/>
  <c r="AF105" i="1"/>
  <c r="AE105" i="1"/>
  <c r="AD105" i="1"/>
  <c r="AC105" i="1"/>
  <c r="AB105" i="1"/>
  <c r="AG104" i="1"/>
  <c r="AF104" i="1"/>
  <c r="AE104" i="1"/>
  <c r="AD104" i="1"/>
  <c r="AC104" i="1"/>
  <c r="AB104" i="1"/>
  <c r="AG103" i="1"/>
  <c r="AF103" i="1"/>
  <c r="AE103" i="1"/>
  <c r="AD103" i="1"/>
  <c r="AC103" i="1"/>
  <c r="AB103" i="1"/>
  <c r="AG102" i="1"/>
  <c r="AF102" i="1"/>
  <c r="AE102" i="1"/>
  <c r="AD102" i="1"/>
  <c r="AC102" i="1"/>
  <c r="AB102" i="1"/>
  <c r="AG101" i="1"/>
  <c r="AF101" i="1"/>
  <c r="AE101" i="1"/>
  <c r="AD101" i="1"/>
  <c r="AC101" i="1"/>
  <c r="AB101" i="1"/>
  <c r="AG100" i="1"/>
  <c r="AF100" i="1"/>
  <c r="AE100" i="1"/>
  <c r="AD100" i="1"/>
  <c r="AC100" i="1"/>
  <c r="AB100" i="1"/>
  <c r="AG99" i="1"/>
  <c r="AF99" i="1"/>
  <c r="AE99" i="1"/>
  <c r="AD99" i="1"/>
  <c r="AC99" i="1"/>
  <c r="AB99" i="1"/>
  <c r="AG98" i="1"/>
  <c r="AF98" i="1"/>
  <c r="AE98" i="1"/>
  <c r="AD98" i="1"/>
  <c r="AC98" i="1"/>
  <c r="AB98" i="1"/>
  <c r="AG97" i="1"/>
  <c r="AF97" i="1"/>
  <c r="AE97" i="1"/>
  <c r="AD97" i="1"/>
  <c r="AC97" i="1"/>
  <c r="AB97" i="1"/>
  <c r="AG96" i="1"/>
  <c r="AF96" i="1"/>
  <c r="AE96" i="1"/>
  <c r="AD96" i="1"/>
  <c r="AC96" i="1"/>
  <c r="AB96" i="1"/>
  <c r="AG95" i="1"/>
  <c r="AF95" i="1"/>
  <c r="AE95" i="1"/>
  <c r="AD95" i="1"/>
  <c r="AC95" i="1"/>
  <c r="AB95" i="1"/>
  <c r="AG94" i="1"/>
  <c r="AF94" i="1"/>
  <c r="AE94" i="1"/>
  <c r="AD94" i="1"/>
  <c r="AC94" i="1"/>
  <c r="AB94" i="1"/>
  <c r="AG93" i="1"/>
  <c r="AF93" i="1"/>
  <c r="AE93" i="1"/>
  <c r="AD93" i="1"/>
  <c r="AC93" i="1"/>
  <c r="AB93" i="1"/>
  <c r="AG92" i="1"/>
  <c r="AF92" i="1"/>
  <c r="AE92" i="1"/>
  <c r="AD92" i="1"/>
  <c r="AC92" i="1"/>
  <c r="AB92" i="1"/>
  <c r="AG91" i="1"/>
  <c r="AF91" i="1"/>
  <c r="AE91" i="1"/>
  <c r="AD91" i="1"/>
  <c r="AC91" i="1"/>
  <c r="AB91" i="1"/>
  <c r="AG90" i="1"/>
  <c r="AF90" i="1"/>
  <c r="AE90" i="1"/>
  <c r="AD90" i="1"/>
  <c r="AC90" i="1"/>
  <c r="AB90" i="1"/>
  <c r="AG89" i="1"/>
  <c r="AF89" i="1"/>
  <c r="AE89" i="1"/>
  <c r="AD89" i="1"/>
  <c r="AC89" i="1"/>
  <c r="AB89" i="1"/>
  <c r="AG88" i="1"/>
  <c r="AF88" i="1"/>
  <c r="AE88" i="1"/>
  <c r="AD88" i="1"/>
  <c r="AC88" i="1"/>
  <c r="AB88" i="1"/>
  <c r="AG87" i="1"/>
  <c r="AF87" i="1"/>
  <c r="AE87" i="1"/>
  <c r="AD87" i="1"/>
  <c r="AC87" i="1"/>
  <c r="AB87" i="1"/>
  <c r="AG86" i="1"/>
  <c r="AF86" i="1"/>
  <c r="AE86" i="1"/>
  <c r="AD86" i="1"/>
  <c r="AC86" i="1"/>
  <c r="AB86" i="1"/>
  <c r="AG85" i="1"/>
  <c r="AF85" i="1"/>
  <c r="AE85" i="1"/>
  <c r="AC85" i="1"/>
  <c r="AB85" i="1"/>
  <c r="AG84" i="1"/>
  <c r="AF84" i="1"/>
  <c r="AE84" i="1"/>
  <c r="AC84" i="1"/>
  <c r="AB84" i="1"/>
  <c r="AG83" i="1"/>
  <c r="AF83" i="1"/>
  <c r="AE83" i="1"/>
  <c r="AC83" i="1"/>
  <c r="AB83" i="1"/>
  <c r="AG82" i="1"/>
  <c r="AF82" i="1"/>
  <c r="AE82" i="1"/>
  <c r="AD82" i="1"/>
  <c r="AC82" i="1"/>
  <c r="AB82" i="1"/>
  <c r="AG81" i="1"/>
  <c r="AF81" i="1"/>
  <c r="AE81" i="1"/>
  <c r="AD81" i="1"/>
  <c r="AC81" i="1"/>
  <c r="AB81" i="1"/>
  <c r="AG80" i="1"/>
  <c r="AF80" i="1"/>
  <c r="AE80" i="1"/>
  <c r="AD80" i="1"/>
  <c r="AC80" i="1"/>
  <c r="AB80" i="1"/>
  <c r="AG79" i="1"/>
  <c r="AF79" i="1"/>
  <c r="AE79" i="1"/>
  <c r="AD79" i="1"/>
  <c r="AC79" i="1"/>
  <c r="AB79" i="1"/>
  <c r="AG77" i="1"/>
  <c r="AF77" i="1"/>
  <c r="AE77" i="1"/>
  <c r="AD77" i="1"/>
  <c r="AC77" i="1"/>
  <c r="AB77" i="1"/>
  <c r="AG76" i="1"/>
  <c r="AF76" i="1"/>
  <c r="AE76" i="1"/>
  <c r="AD76" i="1"/>
  <c r="AC76" i="1"/>
  <c r="AB76" i="1"/>
  <c r="AG75" i="1"/>
  <c r="AF75" i="1"/>
  <c r="AE75" i="1"/>
  <c r="AD75" i="1"/>
  <c r="AC75" i="1"/>
  <c r="AB75" i="1"/>
  <c r="AG74" i="1"/>
  <c r="AF74" i="1"/>
  <c r="AE74" i="1"/>
  <c r="AD74" i="1"/>
  <c r="AC74" i="1"/>
  <c r="AB74" i="1"/>
  <c r="AG73" i="1"/>
  <c r="AF73" i="1"/>
  <c r="AE73" i="1"/>
  <c r="AD73" i="1"/>
  <c r="AC73" i="1"/>
  <c r="AB73" i="1"/>
  <c r="AG72" i="1"/>
  <c r="AF72" i="1"/>
  <c r="AE72" i="1"/>
  <c r="AD72" i="1"/>
  <c r="AC72" i="1"/>
  <c r="AB72" i="1"/>
  <c r="AG71" i="1"/>
  <c r="AF71" i="1"/>
  <c r="AE71" i="1"/>
  <c r="AD71" i="1"/>
  <c r="AC71" i="1"/>
  <c r="AB71" i="1"/>
  <c r="AG70" i="1"/>
  <c r="AF70" i="1"/>
  <c r="AE70" i="1"/>
  <c r="AD70" i="1"/>
  <c r="AC70" i="1"/>
  <c r="AB70" i="1"/>
  <c r="AG69" i="1"/>
  <c r="AF69" i="1"/>
  <c r="AE69" i="1"/>
  <c r="AD69" i="1"/>
  <c r="AC69" i="1"/>
  <c r="AB69" i="1"/>
  <c r="AG68" i="1"/>
  <c r="AF68" i="1"/>
  <c r="AE68" i="1"/>
  <c r="AC68" i="1"/>
  <c r="AB68" i="1"/>
  <c r="AG67" i="1"/>
  <c r="AF67" i="1"/>
  <c r="AE67" i="1"/>
  <c r="AC67" i="1"/>
  <c r="AB67" i="1"/>
  <c r="AG66" i="1"/>
  <c r="AF66" i="1"/>
  <c r="AE66" i="1"/>
  <c r="AC66" i="1"/>
  <c r="AB66" i="1"/>
  <c r="AG65" i="1"/>
  <c r="AF65" i="1"/>
  <c r="AE65" i="1"/>
  <c r="AD65" i="1"/>
  <c r="AC65" i="1"/>
  <c r="AB65" i="1"/>
  <c r="AG64" i="1"/>
  <c r="AF64" i="1"/>
  <c r="AE64" i="1"/>
  <c r="AD64" i="1"/>
  <c r="AC64" i="1"/>
  <c r="AB64" i="1"/>
  <c r="AG63" i="1"/>
  <c r="AF63" i="1"/>
  <c r="AE63" i="1"/>
  <c r="AD63" i="1"/>
  <c r="AC63" i="1"/>
  <c r="AB63" i="1"/>
  <c r="AG62" i="1"/>
  <c r="AF62" i="1"/>
  <c r="AE62" i="1"/>
  <c r="AD62" i="1"/>
  <c r="AC62" i="1"/>
  <c r="AB62" i="1"/>
  <c r="AG61" i="1"/>
  <c r="AF61" i="1"/>
  <c r="AE61" i="1"/>
  <c r="AD61" i="1"/>
  <c r="AC61" i="1"/>
  <c r="AB61" i="1"/>
  <c r="AG60" i="1"/>
  <c r="AF60" i="1"/>
  <c r="AE60" i="1"/>
  <c r="AD60" i="1"/>
  <c r="AC60" i="1"/>
  <c r="AB60" i="1"/>
  <c r="AG59" i="1"/>
  <c r="AF59" i="1"/>
  <c r="AE59" i="1"/>
  <c r="AD59" i="1"/>
  <c r="AC59" i="1"/>
  <c r="AB59" i="1"/>
  <c r="AG58" i="1"/>
  <c r="AF58" i="1"/>
  <c r="AE58" i="1"/>
  <c r="AD58" i="1"/>
  <c r="AC58" i="1"/>
  <c r="AB58" i="1"/>
  <c r="AG57" i="1"/>
  <c r="AF57" i="1"/>
  <c r="AE57" i="1"/>
  <c r="AC57" i="1"/>
  <c r="AB57" i="1"/>
  <c r="AG56" i="1"/>
  <c r="AF56" i="1"/>
  <c r="AE56" i="1"/>
  <c r="AC56" i="1"/>
  <c r="AB56" i="1"/>
  <c r="AG55" i="1"/>
  <c r="AF55" i="1"/>
  <c r="AE55" i="1"/>
  <c r="AC55" i="1"/>
  <c r="AB55" i="1"/>
  <c r="AG54" i="1"/>
  <c r="AF54" i="1"/>
  <c r="AE54" i="1"/>
  <c r="AC54" i="1"/>
  <c r="AB54" i="1"/>
  <c r="AG53" i="1"/>
  <c r="AF53" i="1"/>
  <c r="AE53" i="1"/>
  <c r="AD53" i="1"/>
  <c r="AC53" i="1"/>
  <c r="AB53" i="1"/>
  <c r="AG52" i="1"/>
  <c r="AF52" i="1"/>
  <c r="AE52" i="1"/>
  <c r="AD52" i="1"/>
  <c r="AC52" i="1"/>
  <c r="AB52" i="1"/>
  <c r="AG51" i="1"/>
  <c r="AF51" i="1"/>
  <c r="AE51" i="1"/>
  <c r="AD51" i="1"/>
  <c r="AC51" i="1"/>
  <c r="AB51" i="1"/>
  <c r="AG50" i="1"/>
  <c r="AF50" i="1"/>
  <c r="AE50" i="1"/>
  <c r="AC50" i="1"/>
  <c r="AB50" i="1"/>
  <c r="AG49" i="1"/>
  <c r="AF49" i="1"/>
  <c r="AE49" i="1"/>
  <c r="AD49" i="1"/>
  <c r="AC49" i="1"/>
  <c r="AB49" i="1"/>
  <c r="AG48" i="1"/>
  <c r="AF48" i="1"/>
  <c r="AE48" i="1"/>
  <c r="AD48" i="1"/>
  <c r="AC48" i="1"/>
  <c r="AB48" i="1"/>
  <c r="AG47" i="1"/>
  <c r="AF47" i="1"/>
  <c r="AE47" i="1"/>
  <c r="AD47" i="1"/>
  <c r="AC47" i="1"/>
  <c r="AB47" i="1"/>
  <c r="AG46" i="1"/>
  <c r="AF46" i="1"/>
  <c r="AE46" i="1"/>
  <c r="AC46" i="1"/>
  <c r="AB46" i="1"/>
  <c r="AG45" i="1"/>
  <c r="AF45" i="1"/>
  <c r="AE45" i="1"/>
  <c r="AC45" i="1"/>
  <c r="AB45" i="1"/>
  <c r="AG44" i="1"/>
  <c r="AF44" i="1"/>
  <c r="AE44" i="1"/>
  <c r="AC44" i="1"/>
  <c r="AB44" i="1"/>
  <c r="AG43" i="1"/>
  <c r="AF43" i="1"/>
  <c r="AE43" i="1"/>
  <c r="AC43" i="1"/>
  <c r="AB43" i="1"/>
  <c r="AG42" i="1"/>
  <c r="AF42" i="1"/>
  <c r="AE42" i="1"/>
  <c r="AC42" i="1"/>
  <c r="AB42" i="1"/>
  <c r="AG41" i="1"/>
  <c r="AF41" i="1"/>
  <c r="AE41" i="1"/>
  <c r="AC41" i="1"/>
  <c r="AB41" i="1"/>
  <c r="AG40" i="1"/>
  <c r="AF40" i="1"/>
  <c r="AE40" i="1"/>
  <c r="AD40" i="1"/>
  <c r="AC40" i="1"/>
  <c r="AB40" i="1"/>
  <c r="AG39" i="1"/>
  <c r="AF39" i="1"/>
  <c r="AE39" i="1"/>
  <c r="AC39" i="1"/>
  <c r="AB39" i="1"/>
  <c r="AG38" i="1"/>
  <c r="AF38" i="1"/>
  <c r="AE38" i="1"/>
  <c r="AD38" i="1"/>
  <c r="AC38" i="1"/>
  <c r="AB38" i="1"/>
  <c r="AG37" i="1"/>
  <c r="AF37" i="1"/>
  <c r="AE37" i="1"/>
  <c r="AC37" i="1"/>
  <c r="AB37" i="1"/>
  <c r="AG36" i="1"/>
  <c r="AF36" i="1"/>
  <c r="AE36" i="1"/>
  <c r="AC36" i="1"/>
  <c r="AB36" i="1"/>
  <c r="AG35" i="1"/>
  <c r="AF35" i="1"/>
  <c r="AE35" i="1"/>
  <c r="AC35" i="1"/>
  <c r="AB35" i="1"/>
  <c r="AG34" i="1"/>
  <c r="AF34" i="1"/>
  <c r="AE34" i="1"/>
  <c r="AC34" i="1"/>
  <c r="AB34" i="1"/>
  <c r="AG33" i="1"/>
  <c r="AF33" i="1"/>
  <c r="AE33" i="1"/>
  <c r="AC33" i="1"/>
  <c r="AB33" i="1"/>
  <c r="AG32" i="1"/>
  <c r="AF32" i="1"/>
  <c r="AE32" i="1"/>
  <c r="AC32" i="1"/>
  <c r="AB32" i="1"/>
  <c r="AG31" i="1"/>
  <c r="AF31" i="1"/>
  <c r="AE31" i="1"/>
  <c r="AD31" i="1"/>
  <c r="AC31" i="1"/>
  <c r="AB31" i="1"/>
  <c r="AG30" i="1"/>
  <c r="AF30" i="1"/>
  <c r="AE30" i="1"/>
  <c r="AC30" i="1"/>
  <c r="AB30" i="1"/>
  <c r="AG29" i="1"/>
  <c r="AF29" i="1"/>
  <c r="AE29" i="1"/>
  <c r="AC29" i="1"/>
  <c r="AB29" i="1"/>
  <c r="AG28" i="1"/>
  <c r="AF28" i="1"/>
  <c r="AE28" i="1"/>
  <c r="AD28" i="1"/>
  <c r="AC28" i="1"/>
  <c r="AB28" i="1"/>
  <c r="AG27" i="1"/>
  <c r="AF27" i="1"/>
  <c r="AE27" i="1"/>
  <c r="AD27" i="1"/>
  <c r="AC27" i="1"/>
  <c r="AB27" i="1"/>
  <c r="AG26" i="1"/>
  <c r="AF26" i="1"/>
  <c r="AE26" i="1"/>
  <c r="AD26" i="1"/>
  <c r="AC26" i="1"/>
  <c r="AB26" i="1"/>
  <c r="AG25" i="1"/>
  <c r="AF25" i="1"/>
  <c r="AE25" i="1"/>
  <c r="AD25" i="1"/>
  <c r="AC25" i="1"/>
  <c r="AB25" i="1"/>
  <c r="AG24" i="1"/>
  <c r="AF24" i="1"/>
  <c r="AE24" i="1"/>
  <c r="AD24" i="1"/>
  <c r="AC24" i="1"/>
  <c r="AB24" i="1"/>
  <c r="AG23" i="1"/>
  <c r="AF23" i="1"/>
  <c r="AE23" i="1"/>
  <c r="AD23" i="1"/>
  <c r="AC23" i="1"/>
  <c r="AB23" i="1"/>
  <c r="AG22" i="1"/>
  <c r="AF22" i="1"/>
  <c r="AE22" i="1"/>
  <c r="AD22" i="1"/>
  <c r="AC22" i="1"/>
  <c r="AB22" i="1"/>
  <c r="AG21" i="1"/>
  <c r="AF21" i="1"/>
  <c r="AE21" i="1"/>
  <c r="AD21" i="1"/>
  <c r="AC21" i="1"/>
  <c r="AB21" i="1"/>
  <c r="AG20" i="1"/>
  <c r="AF20" i="1"/>
  <c r="AE20" i="1"/>
  <c r="AD20" i="1"/>
  <c r="AC20" i="1"/>
  <c r="AB20" i="1"/>
  <c r="AG19" i="1"/>
  <c r="AF19" i="1"/>
  <c r="AE19" i="1"/>
  <c r="AD19" i="1"/>
  <c r="AC19" i="1"/>
  <c r="AB19" i="1"/>
  <c r="AG18" i="1"/>
  <c r="AF18" i="1"/>
  <c r="AE18" i="1"/>
  <c r="AD18" i="1"/>
  <c r="AC18" i="1"/>
  <c r="AB18" i="1"/>
  <c r="AG17" i="1"/>
  <c r="AF17" i="1"/>
  <c r="AE17" i="1"/>
  <c r="AC17" i="1"/>
  <c r="AB17" i="1"/>
  <c r="AG16" i="1"/>
  <c r="AF16" i="1"/>
  <c r="AE16" i="1"/>
  <c r="AD16" i="1"/>
  <c r="AC16" i="1"/>
  <c r="AB16" i="1"/>
  <c r="AG15" i="1"/>
  <c r="AF15" i="1"/>
  <c r="AE15" i="1"/>
  <c r="AD15" i="1"/>
  <c r="AC15" i="1"/>
  <c r="AB15" i="1"/>
  <c r="AG14" i="1"/>
  <c r="AF14" i="1"/>
  <c r="AE14" i="1"/>
  <c r="AD14" i="1"/>
  <c r="AC14" i="1"/>
  <c r="AB14" i="1"/>
  <c r="AG13" i="1"/>
  <c r="AF13" i="1"/>
  <c r="AE13" i="1"/>
  <c r="AD13" i="1"/>
  <c r="AC13" i="1"/>
  <c r="AB13" i="1"/>
  <c r="AG12" i="1"/>
  <c r="AF12" i="1"/>
  <c r="AE12" i="1"/>
  <c r="AD12" i="1"/>
  <c r="AC12" i="1"/>
  <c r="AB12" i="1"/>
  <c r="AG11" i="1"/>
  <c r="AF11" i="1"/>
  <c r="AE11" i="1"/>
  <c r="AD11" i="1"/>
  <c r="AC11" i="1"/>
  <c r="AB11" i="1"/>
  <c r="AG10" i="1"/>
  <c r="AF10" i="1"/>
  <c r="AE10" i="1"/>
  <c r="AD10" i="1"/>
  <c r="AC10" i="1"/>
  <c r="AB10" i="1"/>
  <c r="AG9" i="1"/>
  <c r="AF9" i="1"/>
  <c r="AE9" i="1"/>
  <c r="AD9" i="1"/>
  <c r="AC9" i="1"/>
  <c r="AB9" i="1"/>
  <c r="K45" i="1" l="1"/>
  <c r="K46" i="1"/>
  <c r="AD45" i="1" l="1"/>
  <c r="AD35" i="1"/>
  <c r="AD46" i="1"/>
  <c r="AD36" i="1"/>
  <c r="K50" i="1"/>
  <c r="AD50" i="1" l="1"/>
  <c r="AD39" i="1"/>
  <c r="K54" i="1"/>
  <c r="AD54" i="1" s="1"/>
  <c r="K55" i="1"/>
  <c r="K56" i="1"/>
  <c r="K57" i="1"/>
  <c r="K37" i="1"/>
  <c r="K41" i="1"/>
  <c r="AD41" i="1" s="1"/>
  <c r="K43" i="1"/>
  <c r="K44" i="1"/>
  <c r="K33" i="1"/>
  <c r="AD33" i="1" s="1"/>
  <c r="K34" i="1"/>
  <c r="K42" i="1"/>
  <c r="K32" i="1"/>
  <c r="AD42" i="1" l="1"/>
  <c r="AD83" i="1"/>
  <c r="AD56" i="1"/>
  <c r="AD85" i="1"/>
  <c r="AD34" i="1"/>
  <c r="AD29" i="1"/>
  <c r="AD43" i="1"/>
  <c r="AD17" i="1"/>
  <c r="AD55" i="1"/>
  <c r="AD67" i="1"/>
  <c r="AD37" i="1"/>
  <c r="AD30" i="1"/>
  <c r="AD32" i="1"/>
  <c r="AD66" i="1"/>
  <c r="AD44" i="1"/>
  <c r="AD84" i="1"/>
  <c r="AD57" i="1"/>
  <c r="AD68" i="1"/>
</calcChain>
</file>

<file path=xl/sharedStrings.xml><?xml version="1.0" encoding="utf-8"?>
<sst xmlns="http://schemas.openxmlformats.org/spreadsheetml/2006/main" count="1327" uniqueCount="821">
  <si>
    <t>サブシステム</t>
    <phoneticPr fontId="1"/>
  </si>
  <si>
    <t>対応</t>
    <rPh sb="0" eb="2">
      <t>タイオウ</t>
    </rPh>
    <phoneticPr fontId="1"/>
  </si>
  <si>
    <t>インパクト</t>
    <phoneticPr fontId="1"/>
  </si>
  <si>
    <t>施設・防振系などと協議し、スキームを確立する。</t>
    <rPh sb="0" eb="2">
      <t>シセツ</t>
    </rPh>
    <rPh sb="3" eb="5">
      <t>ボウシン</t>
    </rPh>
    <rPh sb="5" eb="6">
      <t>ケイ</t>
    </rPh>
    <rPh sb="9" eb="11">
      <t>キョウギ</t>
    </rPh>
    <rPh sb="18" eb="20">
      <t>カクリツ</t>
    </rPh>
    <phoneticPr fontId="1"/>
  </si>
  <si>
    <t>項目</t>
    <rPh sb="0" eb="2">
      <t>コウモク</t>
    </rPh>
    <phoneticPr fontId="1"/>
  </si>
  <si>
    <t>鏡をインストールする際のダストの影響で干渉計性能の劣化などが起こる。</t>
    <rPh sb="0" eb="1">
      <t>カガミ</t>
    </rPh>
    <rPh sb="10" eb="11">
      <t>サイ</t>
    </rPh>
    <rPh sb="16" eb="18">
      <t>エイキョウ</t>
    </rPh>
    <rPh sb="19" eb="21">
      <t>カンショウ</t>
    </rPh>
    <rPh sb="21" eb="22">
      <t>ケイ</t>
    </rPh>
    <rPh sb="22" eb="24">
      <t>セイノウ</t>
    </rPh>
    <rPh sb="25" eb="27">
      <t>レッカ</t>
    </rPh>
    <rPh sb="30" eb="31">
      <t>オ</t>
    </rPh>
    <phoneticPr fontId="1"/>
  </si>
  <si>
    <t>鏡をインストールする際のダストの影響により、干渉計内光パワーの低下、散乱光の増加、鏡の損傷などの可能性がある。その結果、干渉計感度の低下、計画の遅延が起こる。</t>
    <rPh sb="0" eb="1">
      <t>カガミ</t>
    </rPh>
    <rPh sb="10" eb="11">
      <t>サイ</t>
    </rPh>
    <rPh sb="16" eb="18">
      <t>エイキョウ</t>
    </rPh>
    <rPh sb="22" eb="24">
      <t>カンショウ</t>
    </rPh>
    <rPh sb="24" eb="25">
      <t>ケイ</t>
    </rPh>
    <rPh sb="25" eb="26">
      <t>ナイ</t>
    </rPh>
    <rPh sb="26" eb="27">
      <t>ヒカリ</t>
    </rPh>
    <rPh sb="31" eb="33">
      <t>テイカ</t>
    </rPh>
    <rPh sb="34" eb="36">
      <t>サンラン</t>
    </rPh>
    <rPh sb="36" eb="37">
      <t>コウ</t>
    </rPh>
    <rPh sb="38" eb="40">
      <t>ゾウカ</t>
    </rPh>
    <rPh sb="41" eb="42">
      <t>カガミ</t>
    </rPh>
    <rPh sb="43" eb="45">
      <t>ソンショウ</t>
    </rPh>
    <rPh sb="48" eb="51">
      <t>カノウセイ</t>
    </rPh>
    <rPh sb="57" eb="59">
      <t>ケッカ</t>
    </rPh>
    <rPh sb="60" eb="62">
      <t>カンショウ</t>
    </rPh>
    <rPh sb="62" eb="63">
      <t>ケイ</t>
    </rPh>
    <rPh sb="63" eb="65">
      <t>カンド</t>
    </rPh>
    <rPh sb="66" eb="68">
      <t>テイカ</t>
    </rPh>
    <rPh sb="69" eb="71">
      <t>ケイカク</t>
    </rPh>
    <rPh sb="72" eb="74">
      <t>チエン</t>
    </rPh>
    <rPh sb="75" eb="76">
      <t>オ</t>
    </rPh>
    <phoneticPr fontId="1"/>
  </si>
  <si>
    <t>ファイバーアンプの性能</t>
    <rPh sb="9" eb="11">
      <t>セイノウ</t>
    </rPh>
    <phoneticPr fontId="1"/>
  </si>
  <si>
    <t>高パワー化に伴う発熱の問題。</t>
    <rPh sb="0" eb="1">
      <t>コウ</t>
    </rPh>
    <rPh sb="4" eb="5">
      <t>カ</t>
    </rPh>
    <rPh sb="6" eb="7">
      <t>トモナ</t>
    </rPh>
    <rPh sb="8" eb="10">
      <t>ハツネツ</t>
    </rPh>
    <rPh sb="11" eb="13">
      <t>モンダイ</t>
    </rPh>
    <phoneticPr fontId="1"/>
  </si>
  <si>
    <t>bLCGTとして高出力光を必要とする時期までの遅延は許容される。</t>
    <rPh sb="8" eb="11">
      <t>コウシュツリョク</t>
    </rPh>
    <rPh sb="11" eb="12">
      <t>ヒカリ</t>
    </rPh>
    <rPh sb="13" eb="15">
      <t>ヒツヨウ</t>
    </rPh>
    <rPh sb="18" eb="20">
      <t>ジキ</t>
    </rPh>
    <rPh sb="23" eb="25">
      <t>チエン</t>
    </rPh>
    <rPh sb="26" eb="28">
      <t>キョヨウ</t>
    </rPh>
    <phoneticPr fontId="1"/>
  </si>
  <si>
    <t>安全管理</t>
    <rPh sb="0" eb="2">
      <t>アンゼン</t>
    </rPh>
    <rPh sb="2" eb="4">
      <t>カンリ</t>
    </rPh>
    <phoneticPr fontId="1"/>
  </si>
  <si>
    <t>対装置・対人それぞれに対する安全性。</t>
    <rPh sb="0" eb="1">
      <t>タイ</t>
    </rPh>
    <rPh sb="1" eb="3">
      <t>ソウチ</t>
    </rPh>
    <rPh sb="4" eb="6">
      <t>タイジン</t>
    </rPh>
    <rPh sb="11" eb="12">
      <t>タイ</t>
    </rPh>
    <rPh sb="14" eb="16">
      <t>アンゼン</t>
    </rPh>
    <rPh sb="16" eb="17">
      <t>セイ</t>
    </rPh>
    <phoneticPr fontId="1"/>
  </si>
  <si>
    <t>市販品の入手性</t>
    <rPh sb="0" eb="2">
      <t>シハン</t>
    </rPh>
    <rPh sb="2" eb="3">
      <t>ヒン</t>
    </rPh>
    <rPh sb="4" eb="6">
      <t>ニュウシュ</t>
    </rPh>
    <rPh sb="6" eb="7">
      <t>セイ</t>
    </rPh>
    <phoneticPr fontId="1"/>
  </si>
  <si>
    <t>メーカーの方針により販売されなくなる。</t>
    <rPh sb="5" eb="7">
      <t>ホウシン</t>
    </rPh>
    <rPh sb="10" eb="12">
      <t>ハンバイ</t>
    </rPh>
    <phoneticPr fontId="1"/>
  </si>
  <si>
    <t>寿命・故障の際に計画の遅延につながる可能性がある。</t>
    <rPh sb="0" eb="2">
      <t>ジュミョウ</t>
    </rPh>
    <rPh sb="3" eb="5">
      <t>コショウ</t>
    </rPh>
    <rPh sb="6" eb="7">
      <t>サイ</t>
    </rPh>
    <rPh sb="8" eb="10">
      <t>ケイカク</t>
    </rPh>
    <rPh sb="11" eb="13">
      <t>チエン</t>
    </rPh>
    <rPh sb="18" eb="21">
      <t>カノウセイ</t>
    </rPh>
    <phoneticPr fontId="1"/>
  </si>
  <si>
    <t>メーカーに対応してもらう。固体レーザー構成に変更することは可能。</t>
    <rPh sb="5" eb="7">
      <t>タイオウ</t>
    </rPh>
    <rPh sb="13" eb="15">
      <t>コタイ</t>
    </rPh>
    <rPh sb="19" eb="21">
      <t>コウセイ</t>
    </rPh>
    <rPh sb="22" eb="24">
      <t>ヘンコウ</t>
    </rPh>
    <rPh sb="29" eb="31">
      <t>カノウ</t>
    </rPh>
    <phoneticPr fontId="1"/>
  </si>
  <si>
    <t>LCGT全体として安全方針の策定を進める。</t>
    <rPh sb="4" eb="6">
      <t>ゼンタイ</t>
    </rPh>
    <rPh sb="9" eb="11">
      <t>アンゼン</t>
    </rPh>
    <rPh sb="11" eb="13">
      <t>ホウシン</t>
    </rPh>
    <rPh sb="14" eb="16">
      <t>サクテイ</t>
    </rPh>
    <rPh sb="17" eb="18">
      <t>スス</t>
    </rPh>
    <phoneticPr fontId="1"/>
  </si>
  <si>
    <t>同等品をバックアップとして準備し、切り替えられるようにする。</t>
    <rPh sb="0" eb="3">
      <t>ドウトウヒン</t>
    </rPh>
    <rPh sb="13" eb="15">
      <t>ジュンビ</t>
    </rPh>
    <rPh sb="17" eb="18">
      <t>キ</t>
    </rPh>
    <rPh sb="19" eb="20">
      <t>カ</t>
    </rPh>
    <phoneticPr fontId="1"/>
  </si>
  <si>
    <t>装置破壊の可能性。健康被害はプロジェクトにとって致命的。</t>
    <rPh sb="0" eb="2">
      <t>ソウチ</t>
    </rPh>
    <rPh sb="2" eb="4">
      <t>ハカイ</t>
    </rPh>
    <rPh sb="5" eb="8">
      <t>カノウセイ</t>
    </rPh>
    <rPh sb="9" eb="11">
      <t>ケンコウ</t>
    </rPh>
    <rPh sb="11" eb="13">
      <t>ヒガイ</t>
    </rPh>
    <rPh sb="24" eb="27">
      <t>チメイテキ</t>
    </rPh>
    <phoneticPr fontId="1"/>
  </si>
  <si>
    <t>説明</t>
    <rPh sb="0" eb="2">
      <t>セツメイ</t>
    </rPh>
    <phoneticPr fontId="1"/>
  </si>
  <si>
    <t>ACライン雑音</t>
    <rPh sb="5" eb="7">
      <t>ザツオン</t>
    </rPh>
    <phoneticPr fontId="1"/>
  </si>
  <si>
    <t>RF雑音カップリング</t>
    <rPh sb="2" eb="4">
      <t>ザツオン</t>
    </rPh>
    <phoneticPr fontId="1"/>
  </si>
  <si>
    <t>音響雑音のカップリング</t>
  </si>
  <si>
    <t>干渉計および各サブシステムの雑音・ダイナミックレンジ・安定度に問題を引き起こす。</t>
    <rPh sb="0" eb="2">
      <t>カンショウ</t>
    </rPh>
    <rPh sb="2" eb="3">
      <t>ケイ</t>
    </rPh>
    <rPh sb="6" eb="7">
      <t>カク</t>
    </rPh>
    <phoneticPr fontId="1"/>
  </si>
  <si>
    <t>60HzのACライン雑音の混入。</t>
    <rPh sb="10" eb="12">
      <t>ザツオン</t>
    </rPh>
    <rPh sb="13" eb="15">
      <t>コンニュウ</t>
    </rPh>
    <phoneticPr fontId="1"/>
  </si>
  <si>
    <t>変復調用RF信号のクロストーク。</t>
    <rPh sb="0" eb="3">
      <t>ヘンフクチョウ</t>
    </rPh>
    <rPh sb="3" eb="4">
      <t>ヨウ</t>
    </rPh>
    <rPh sb="6" eb="8">
      <t>シンゴウ</t>
    </rPh>
    <phoneticPr fontId="1"/>
  </si>
  <si>
    <t>復調信号のオフセットとそのドリフト、電気雑音の混入。</t>
    <rPh sb="0" eb="2">
      <t>フクチョウ</t>
    </rPh>
    <rPh sb="2" eb="4">
      <t>シンゴウ</t>
    </rPh>
    <rPh sb="18" eb="20">
      <t>デンキ</t>
    </rPh>
    <rPh sb="20" eb="22">
      <t>ザツオン</t>
    </rPh>
    <rPh sb="23" eb="25">
      <t>コンニュウ</t>
    </rPh>
    <phoneticPr fontId="1"/>
  </si>
  <si>
    <t>電気回路のグラウンドの取り方に配慮する。</t>
    <rPh sb="0" eb="2">
      <t>デンキ</t>
    </rPh>
    <rPh sb="2" eb="4">
      <t>カイロ</t>
    </rPh>
    <rPh sb="11" eb="12">
      <t>ト</t>
    </rPh>
    <rPh sb="13" eb="14">
      <t>カタ</t>
    </rPh>
    <rPh sb="15" eb="17">
      <t>ハイリョ</t>
    </rPh>
    <phoneticPr fontId="1"/>
  </si>
  <si>
    <t>レーザー室環境</t>
    <rPh sb="4" eb="5">
      <t>シツ</t>
    </rPh>
    <rPh sb="5" eb="7">
      <t>カンキョウ</t>
    </rPh>
    <phoneticPr fontId="1"/>
  </si>
  <si>
    <t>真空系のリーク</t>
    <rPh sb="0" eb="2">
      <t>シンクウ</t>
    </rPh>
    <rPh sb="2" eb="3">
      <t>ケイ</t>
    </rPh>
    <phoneticPr fontId="1"/>
  </si>
  <si>
    <t>干渉計安定度・感度の低下。ダクトにリークが起きた場合には、真空復帰に1ヶ月以上を要する。</t>
    <rPh sb="0" eb="2">
      <t>カンショウ</t>
    </rPh>
    <rPh sb="2" eb="3">
      <t>ケイ</t>
    </rPh>
    <rPh sb="3" eb="6">
      <t>アンテイド</t>
    </rPh>
    <rPh sb="7" eb="9">
      <t>カンド</t>
    </rPh>
    <rPh sb="10" eb="12">
      <t>テイカ</t>
    </rPh>
    <rPh sb="21" eb="22">
      <t>オ</t>
    </rPh>
    <rPh sb="24" eb="26">
      <t>バアイ</t>
    </rPh>
    <rPh sb="29" eb="31">
      <t>シンクウ</t>
    </rPh>
    <rPh sb="31" eb="33">
      <t>フッキ</t>
    </rPh>
    <rPh sb="36" eb="37">
      <t>ゲツ</t>
    </rPh>
    <rPh sb="37" eb="39">
      <t>イジョウ</t>
    </rPh>
    <rPh sb="40" eb="41">
      <t>ヨウ</t>
    </rPh>
    <phoneticPr fontId="1"/>
  </si>
  <si>
    <t>真空リーク</t>
    <rPh sb="0" eb="2">
      <t>シンクウ</t>
    </rPh>
    <phoneticPr fontId="1"/>
  </si>
  <si>
    <t>Source</t>
    <phoneticPr fontId="1"/>
  </si>
  <si>
    <t>静寂環境</t>
    <rPh sb="0" eb="2">
      <t>セイジャク</t>
    </rPh>
    <rPh sb="2" eb="4">
      <t>カンキョウ</t>
    </rPh>
    <phoneticPr fontId="1"/>
  </si>
  <si>
    <t>期待しているほどの静寂環境が得られない。地面振動や多量の地下水による音響雑音、大気環境など。</t>
    <rPh sb="0" eb="2">
      <t>キタイ</t>
    </rPh>
    <rPh sb="9" eb="11">
      <t>セイジャク</t>
    </rPh>
    <rPh sb="11" eb="13">
      <t>カンキョウ</t>
    </rPh>
    <rPh sb="14" eb="15">
      <t>エ</t>
    </rPh>
    <rPh sb="20" eb="21">
      <t>チ</t>
    </rPh>
    <rPh sb="21" eb="22">
      <t>メン</t>
    </rPh>
    <rPh sb="22" eb="24">
      <t>シンドウ</t>
    </rPh>
    <rPh sb="25" eb="27">
      <t>タリョウ</t>
    </rPh>
    <rPh sb="28" eb="31">
      <t>チカスイ</t>
    </rPh>
    <rPh sb="34" eb="36">
      <t>オンキョウ</t>
    </rPh>
    <rPh sb="36" eb="38">
      <t>ザツオン</t>
    </rPh>
    <rPh sb="39" eb="41">
      <t>タイキ</t>
    </rPh>
    <rPh sb="41" eb="43">
      <t>カンキョウ</t>
    </rPh>
    <phoneticPr fontId="1"/>
  </si>
  <si>
    <t>望遠鏡の安定度・感度の悪化。</t>
    <rPh sb="0" eb="3">
      <t>ボウエンキョウ</t>
    </rPh>
    <rPh sb="4" eb="7">
      <t>アンテイド</t>
    </rPh>
    <rPh sb="8" eb="10">
      <t>カンド</t>
    </rPh>
    <rPh sb="11" eb="13">
      <t>アッカ</t>
    </rPh>
    <phoneticPr fontId="1"/>
  </si>
  <si>
    <t>各サブシステムの性能向上。防音設備等の充実。</t>
    <rPh sb="0" eb="1">
      <t>カク</t>
    </rPh>
    <rPh sb="8" eb="10">
      <t>セイノウ</t>
    </rPh>
    <rPh sb="10" eb="12">
      <t>コウジョウ</t>
    </rPh>
    <rPh sb="13" eb="15">
      <t>ボウオン</t>
    </rPh>
    <rPh sb="15" eb="17">
      <t>セツビ</t>
    </rPh>
    <rPh sb="17" eb="18">
      <t>トウ</t>
    </rPh>
    <rPh sb="19" eb="21">
      <t>ジュウジツ</t>
    </rPh>
    <phoneticPr fontId="1"/>
  </si>
  <si>
    <t>避難経路の確保</t>
    <rPh sb="0" eb="2">
      <t>ヒナン</t>
    </rPh>
    <rPh sb="2" eb="4">
      <t>ケイロ</t>
    </rPh>
    <rPh sb="5" eb="7">
      <t>カクホ</t>
    </rPh>
    <phoneticPr fontId="1"/>
  </si>
  <si>
    <t>X-endからの避難経路が確保されていない。</t>
    <rPh sb="8" eb="10">
      <t>ヒナン</t>
    </rPh>
    <rPh sb="10" eb="12">
      <t>ケイロ</t>
    </rPh>
    <rPh sb="13" eb="15">
      <t>カクホ</t>
    </rPh>
    <phoneticPr fontId="1"/>
  </si>
  <si>
    <t>重大な危険。</t>
    <rPh sb="0" eb="2">
      <t>ジュウダイ</t>
    </rPh>
    <rPh sb="3" eb="5">
      <t>キケン</t>
    </rPh>
    <phoneticPr fontId="1"/>
  </si>
  <si>
    <t>ダクトに取り付けられたイオンポンプ等は真空を破ることなく交換可能なように、バルブを取り付けておく。</t>
    <rPh sb="4" eb="5">
      <t>ト</t>
    </rPh>
    <rPh sb="6" eb="7">
      <t>ツ</t>
    </rPh>
    <rPh sb="17" eb="18">
      <t>トウ</t>
    </rPh>
    <rPh sb="19" eb="21">
      <t>シンクウ</t>
    </rPh>
    <rPh sb="22" eb="23">
      <t>ヤブ</t>
    </rPh>
    <rPh sb="28" eb="30">
      <t>コウカン</t>
    </rPh>
    <rPh sb="30" eb="32">
      <t>カノウ</t>
    </rPh>
    <rPh sb="41" eb="42">
      <t>ト</t>
    </rPh>
    <rPh sb="43" eb="44">
      <t>ツ</t>
    </rPh>
    <phoneticPr fontId="1"/>
  </si>
  <si>
    <t>大規模真空リーク</t>
    <rPh sb="0" eb="3">
      <t>ダイキボ</t>
    </rPh>
    <rPh sb="3" eb="5">
      <t>シンクウ</t>
    </rPh>
    <phoneticPr fontId="1"/>
  </si>
  <si>
    <t>電気的操作によるゲートバルブの閉鎖。</t>
    <rPh sb="0" eb="2">
      <t>デンキ</t>
    </rPh>
    <rPh sb="2" eb="3">
      <t>テキ</t>
    </rPh>
    <rPh sb="3" eb="5">
      <t>ソウサ</t>
    </rPh>
    <rPh sb="15" eb="17">
      <t>ヘイサ</t>
    </rPh>
    <phoneticPr fontId="1"/>
  </si>
  <si>
    <t>大きな真空リーク。</t>
    <rPh sb="0" eb="1">
      <t>オオ</t>
    </rPh>
    <rPh sb="3" eb="5">
      <t>シンクウ</t>
    </rPh>
    <phoneticPr fontId="1"/>
  </si>
  <si>
    <t>窓板等の破損</t>
    <rPh sb="0" eb="1">
      <t>マド</t>
    </rPh>
    <rPh sb="1" eb="2">
      <t>イタ</t>
    </rPh>
    <rPh sb="2" eb="3">
      <t>トウ</t>
    </rPh>
    <rPh sb="4" eb="6">
      <t>ハソン</t>
    </rPh>
    <phoneticPr fontId="1"/>
  </si>
  <si>
    <t>修復後再度真空引きを行う。</t>
    <rPh sb="0" eb="2">
      <t>シュウフク</t>
    </rPh>
    <rPh sb="2" eb="3">
      <t>ゴ</t>
    </rPh>
    <rPh sb="3" eb="5">
      <t>サイド</t>
    </rPh>
    <rPh sb="5" eb="7">
      <t>シンクウ</t>
    </rPh>
    <rPh sb="7" eb="8">
      <t>ビ</t>
    </rPh>
    <rPh sb="10" eb="11">
      <t>オコナ</t>
    </rPh>
    <phoneticPr fontId="1"/>
  </si>
  <si>
    <t>干渉計性能の劣化。</t>
    <rPh sb="0" eb="2">
      <t>カンショウ</t>
    </rPh>
    <rPh sb="2" eb="3">
      <t>ケイ</t>
    </rPh>
    <rPh sb="3" eb="5">
      <t>セイノウ</t>
    </rPh>
    <rPh sb="6" eb="8">
      <t>レッカ</t>
    </rPh>
    <phoneticPr fontId="1"/>
  </si>
  <si>
    <t>スケジュールの遅延。</t>
    <rPh sb="7" eb="9">
      <t>チエン</t>
    </rPh>
    <phoneticPr fontId="1"/>
  </si>
  <si>
    <t>サファイヤ鏡インストール期間</t>
    <rPh sb="5" eb="6">
      <t>カガミ</t>
    </rPh>
    <rPh sb="12" eb="14">
      <t>キカン</t>
    </rPh>
    <phoneticPr fontId="1"/>
  </si>
  <si>
    <t>3ヶ月という短期間で本番用サファイヤ鏡をインストールする必要がある。</t>
    <rPh sb="2" eb="3">
      <t>ゲツ</t>
    </rPh>
    <rPh sb="6" eb="9">
      <t>タンキカン</t>
    </rPh>
    <rPh sb="10" eb="13">
      <t>ホンバンヨウ</t>
    </rPh>
    <rPh sb="18" eb="19">
      <t>カガミ</t>
    </rPh>
    <rPh sb="28" eb="30">
      <t>ヒツヨウ</t>
    </rPh>
    <phoneticPr fontId="1"/>
  </si>
  <si>
    <t>それまでの試験によって十分な経験を積んでおく。</t>
    <rPh sb="5" eb="7">
      <t>シケン</t>
    </rPh>
    <rPh sb="11" eb="13">
      <t>ジュウブン</t>
    </rPh>
    <rPh sb="14" eb="16">
      <t>ケイケン</t>
    </rPh>
    <rPh sb="17" eb="18">
      <t>ツ</t>
    </rPh>
    <phoneticPr fontId="1"/>
  </si>
  <si>
    <t>散乱光による雑音</t>
    <rPh sb="0" eb="2">
      <t>サンラン</t>
    </rPh>
    <rPh sb="2" eb="3">
      <t>コウ</t>
    </rPh>
    <rPh sb="6" eb="8">
      <t>ザツオン</t>
    </rPh>
    <phoneticPr fontId="1"/>
  </si>
  <si>
    <t>散乱光による破壊</t>
    <rPh sb="0" eb="2">
      <t>サンラン</t>
    </rPh>
    <rPh sb="2" eb="3">
      <t>コウ</t>
    </rPh>
    <rPh sb="6" eb="8">
      <t>ハカイ</t>
    </rPh>
    <phoneticPr fontId="1"/>
  </si>
  <si>
    <t>散乱光による干渉計性能劣化、破壊の危険性。</t>
    <rPh sb="0" eb="2">
      <t>サンラン</t>
    </rPh>
    <rPh sb="2" eb="3">
      <t>コウ</t>
    </rPh>
    <rPh sb="6" eb="8">
      <t>カンショウ</t>
    </rPh>
    <rPh sb="8" eb="9">
      <t>ケイ</t>
    </rPh>
    <rPh sb="9" eb="11">
      <t>セイノウ</t>
    </rPh>
    <rPh sb="11" eb="13">
      <t>レッカ</t>
    </rPh>
    <rPh sb="14" eb="16">
      <t>ハカイ</t>
    </rPh>
    <rPh sb="17" eb="20">
      <t>キケンセイ</t>
    </rPh>
    <phoneticPr fontId="1"/>
  </si>
  <si>
    <t>補助光学系のための空間</t>
    <rPh sb="0" eb="2">
      <t>ホジョ</t>
    </rPh>
    <rPh sb="2" eb="5">
      <t>コウガクケイ</t>
    </rPh>
    <rPh sb="9" eb="11">
      <t>クウカン</t>
    </rPh>
    <phoneticPr fontId="1"/>
  </si>
  <si>
    <t>空間が不十分のために、バッフルなどをインストールできない。</t>
    <rPh sb="0" eb="2">
      <t>クウカン</t>
    </rPh>
    <rPh sb="3" eb="6">
      <t>フジュウブン</t>
    </rPh>
    <phoneticPr fontId="1"/>
  </si>
  <si>
    <t>ビューポートの破壊</t>
    <rPh sb="7" eb="9">
      <t>ハカイ</t>
    </rPh>
    <phoneticPr fontId="1"/>
  </si>
  <si>
    <t>ビューポートの破損によって、真空リークが起こる。</t>
    <rPh sb="7" eb="9">
      <t>ハソン</t>
    </rPh>
    <rPh sb="14" eb="16">
      <t>シンクウ</t>
    </rPh>
    <rPh sb="20" eb="21">
      <t>オ</t>
    </rPh>
    <phoneticPr fontId="1"/>
  </si>
  <si>
    <t>真空が破壊されて、復旧のためのスケジュールの遅延、真空系や鏡を含む真空内コンポーネントなどへのダメージや汚染。</t>
    <rPh sb="0" eb="2">
      <t>シンクウ</t>
    </rPh>
    <rPh sb="3" eb="5">
      <t>ハカイ</t>
    </rPh>
    <rPh sb="9" eb="11">
      <t>フッキュウ</t>
    </rPh>
    <rPh sb="22" eb="24">
      <t>チエン</t>
    </rPh>
    <rPh sb="25" eb="27">
      <t>シンクウ</t>
    </rPh>
    <rPh sb="27" eb="28">
      <t>ケイ</t>
    </rPh>
    <rPh sb="29" eb="30">
      <t>カガミ</t>
    </rPh>
    <rPh sb="31" eb="32">
      <t>フク</t>
    </rPh>
    <rPh sb="33" eb="35">
      <t>シンクウ</t>
    </rPh>
    <rPh sb="35" eb="36">
      <t>ナイ</t>
    </rPh>
    <rPh sb="52" eb="54">
      <t>オセン</t>
    </rPh>
    <phoneticPr fontId="1"/>
  </si>
  <si>
    <t>十分に丁寧な扱いをする。</t>
    <rPh sb="0" eb="2">
      <t>ジュウブン</t>
    </rPh>
    <rPh sb="3" eb="5">
      <t>テイネイ</t>
    </rPh>
    <rPh sb="6" eb="7">
      <t>アツカ</t>
    </rPh>
    <phoneticPr fontId="1"/>
  </si>
  <si>
    <t>計算能力とデータ保管容量</t>
    <rPh sb="0" eb="2">
      <t>ケイサン</t>
    </rPh>
    <rPh sb="2" eb="4">
      <t>ノウリョク</t>
    </rPh>
    <rPh sb="8" eb="10">
      <t>ホカン</t>
    </rPh>
    <rPh sb="10" eb="12">
      <t>ヨウリョウ</t>
    </rPh>
    <phoneticPr fontId="1"/>
  </si>
  <si>
    <t>予算とマンパワーの充実。関連機関への協力依頼。</t>
    <rPh sb="0" eb="2">
      <t>ヨサン</t>
    </rPh>
    <rPh sb="9" eb="11">
      <t>ジュウジツ</t>
    </rPh>
    <rPh sb="12" eb="14">
      <t>カンレン</t>
    </rPh>
    <rPh sb="14" eb="16">
      <t>キカン</t>
    </rPh>
    <rPh sb="18" eb="20">
      <t>キョウリョク</t>
    </rPh>
    <rPh sb="20" eb="22">
      <t>イライ</t>
    </rPh>
    <phoneticPr fontId="1"/>
  </si>
  <si>
    <t>ネットワーク環境</t>
    <rPh sb="6" eb="8">
      <t>カンキョウ</t>
    </rPh>
    <phoneticPr fontId="1"/>
  </si>
  <si>
    <t>CPU能力やデータ保管容量が不足し、十分な処理ができない。</t>
    <rPh sb="3" eb="5">
      <t>ノウリョク</t>
    </rPh>
    <rPh sb="9" eb="11">
      <t>ホカン</t>
    </rPh>
    <rPh sb="11" eb="13">
      <t>ヨウリョウ</t>
    </rPh>
    <rPh sb="14" eb="16">
      <t>フソク</t>
    </rPh>
    <rPh sb="18" eb="20">
      <t>ジュウブン</t>
    </rPh>
    <rPh sb="21" eb="23">
      <t>ショリ</t>
    </rPh>
    <phoneticPr fontId="1"/>
  </si>
  <si>
    <t>取得データを無駄にする可能性がある。</t>
    <rPh sb="0" eb="2">
      <t>シュトク</t>
    </rPh>
    <rPh sb="6" eb="8">
      <t>ムダ</t>
    </rPh>
    <rPh sb="11" eb="14">
      <t>カノウセイ</t>
    </rPh>
    <phoneticPr fontId="1"/>
  </si>
  <si>
    <t>ネットワーク速度が十分でなく、データ転送が行えない。</t>
    <rPh sb="6" eb="8">
      <t>ソクド</t>
    </rPh>
    <rPh sb="9" eb="11">
      <t>ジュウブン</t>
    </rPh>
    <rPh sb="18" eb="20">
      <t>テンソウ</t>
    </rPh>
    <rPh sb="21" eb="22">
      <t>オコナ</t>
    </rPh>
    <phoneticPr fontId="1"/>
  </si>
  <si>
    <t>プロジェクトの成功を妨げる可能性がある。</t>
    <rPh sb="7" eb="9">
      <t>セイコウ</t>
    </rPh>
    <rPh sb="10" eb="11">
      <t>サマタ</t>
    </rPh>
    <rPh sb="13" eb="16">
      <t>カノウセイ</t>
    </rPh>
    <phoneticPr fontId="1"/>
  </si>
  <si>
    <t>神岡サイトでデータ保管を行う。メディアの物理的輸送を行う。</t>
    <rPh sb="0" eb="2">
      <t>カミオカ</t>
    </rPh>
    <rPh sb="9" eb="11">
      <t>ホカン</t>
    </rPh>
    <rPh sb="12" eb="13">
      <t>オコナ</t>
    </rPh>
    <rPh sb="20" eb="23">
      <t>ブツリテキ</t>
    </rPh>
    <rPh sb="23" eb="25">
      <t>ユソウ</t>
    </rPh>
    <rPh sb="26" eb="27">
      <t>オコナ</t>
    </rPh>
    <phoneticPr fontId="1"/>
  </si>
  <si>
    <t>人員の不足</t>
    <rPh sb="0" eb="2">
      <t>ジンイン</t>
    </rPh>
    <rPh sb="3" eb="5">
      <t>フソク</t>
    </rPh>
    <phoneticPr fontId="1"/>
  </si>
  <si>
    <t>若手研究者の勧誘。</t>
    <rPh sb="0" eb="2">
      <t>ワカテ</t>
    </rPh>
    <rPh sb="2" eb="5">
      <t>ケンキュウシャ</t>
    </rPh>
    <rPh sb="6" eb="8">
      <t>カンユウ</t>
    </rPh>
    <phoneticPr fontId="1"/>
  </si>
  <si>
    <t>*2 Risk management is to include the following:</t>
  </si>
  <si>
    <t xml:space="preserve">      following number from 0 to 3:</t>
  </si>
  <si>
    <t xml:space="preserve">   0  The probability is extremely low and will almost never occur.</t>
  </si>
  <si>
    <t xml:space="preserve">   1  The probability is not large and will probably not occur.</t>
  </si>
  <si>
    <t xml:space="preserve">   2  The probability is around 0.5.</t>
  </si>
  <si>
    <t xml:space="preserve">   3  The probability is large and will probably occur.</t>
  </si>
  <si>
    <t xml:space="preserve"> </t>
  </si>
  <si>
    <t xml:space="preserve">    0  It will not affect the successful completion of the project.</t>
  </si>
  <si>
    <t xml:space="preserve">    1  It will to some degree affect the successful completion of the project.</t>
  </si>
  <si>
    <t xml:space="preserve">    2  It will to some degree endanger the successful completion of the project.</t>
  </si>
  <si>
    <t xml:space="preserve">    3  It will result in the failure of the project.</t>
  </si>
  <si>
    <t xml:space="preserve">        </t>
  </si>
  <si>
    <t>知見を活かし最善のものをつくる。</t>
  </si>
  <si>
    <t>サイバーセキュリティー</t>
    <phoneticPr fontId="5"/>
  </si>
  <si>
    <t>時刻同期信号の分配</t>
    <rPh sb="0" eb="2">
      <t>ジコク</t>
    </rPh>
    <rPh sb="2" eb="4">
      <t>ドウキ</t>
    </rPh>
    <rPh sb="4" eb="6">
      <t>シンゴウ</t>
    </rPh>
    <rPh sb="7" eb="9">
      <t>ブンパイ</t>
    </rPh>
    <phoneticPr fontId="5"/>
  </si>
  <si>
    <t>坑内に遅延補正も含めてうまくタイミング信号を配分する</t>
    <rPh sb="0" eb="2">
      <t>コウナイ</t>
    </rPh>
    <rPh sb="3" eb="7">
      <t>チエンホセイ</t>
    </rPh>
    <rPh sb="8" eb="9">
      <t>フク</t>
    </rPh>
    <rPh sb="19" eb="21">
      <t>シンゴウ</t>
    </rPh>
    <rPh sb="22" eb="24">
      <t>ハイブン</t>
    </rPh>
    <phoneticPr fontId="5"/>
  </si>
  <si>
    <t>多数の電気回路の製作</t>
    <rPh sb="0" eb="2">
      <t>タスウ</t>
    </rPh>
    <rPh sb="3" eb="5">
      <t>デンキ</t>
    </rPh>
    <rPh sb="5" eb="7">
      <t>カイロ</t>
    </rPh>
    <rPh sb="8" eb="10">
      <t>セイサク</t>
    </rPh>
    <phoneticPr fontId="5"/>
  </si>
  <si>
    <t>開発及びテストの人手が足りない。</t>
    <rPh sb="0" eb="3">
      <t>カイハツオヨ</t>
    </rPh>
    <rPh sb="8" eb="10">
      <t>ヒトデ</t>
    </rPh>
    <rPh sb="11" eb="12">
      <t>タ</t>
    </rPh>
    <phoneticPr fontId="5"/>
  </si>
  <si>
    <t>回路の制作、テストまで含めて業者に依頼。</t>
    <rPh sb="0" eb="2">
      <t>カイロ</t>
    </rPh>
    <rPh sb="3" eb="5">
      <t>セイサク</t>
    </rPh>
    <rPh sb="11" eb="12">
      <t>フク</t>
    </rPh>
    <rPh sb="14" eb="16">
      <t>ギョウシャ</t>
    </rPh>
    <rPh sb="17" eb="19">
      <t>イライ</t>
    </rPh>
    <phoneticPr fontId="5"/>
  </si>
  <si>
    <t>トラブルシュート</t>
    <phoneticPr fontId="5"/>
  </si>
  <si>
    <t>小さなトラブルで、全システムがダウンする可能性がある。</t>
    <rPh sb="0" eb="1">
      <t>チイ</t>
    </rPh>
    <rPh sb="9" eb="10">
      <t>ゼン</t>
    </rPh>
    <rPh sb="20" eb="23">
      <t>カノウセイ</t>
    </rPh>
    <phoneticPr fontId="5"/>
  </si>
  <si>
    <t>冗長性を持った設計と、診断システムの開発が重要。</t>
    <rPh sb="0" eb="3">
      <t>ジョウチョウセイ</t>
    </rPh>
    <rPh sb="4" eb="5">
      <t>モ</t>
    </rPh>
    <rPh sb="7" eb="9">
      <t>セッケイ</t>
    </rPh>
    <rPh sb="11" eb="13">
      <t>シンダン</t>
    </rPh>
    <rPh sb="18" eb="20">
      <t>カイハツ</t>
    </rPh>
    <rPh sb="21" eb="23">
      <t>ジュウヨウ</t>
    </rPh>
    <phoneticPr fontId="5"/>
  </si>
  <si>
    <t>コミッショニング</t>
    <phoneticPr fontId="5"/>
  </si>
  <si>
    <t>スケジュールに大幅な遅れを出す</t>
    <rPh sb="7" eb="9">
      <t>ネオオハバ</t>
    </rPh>
    <rPh sb="10" eb="11">
      <t>オク</t>
    </rPh>
    <rPh sb="13" eb="14">
      <t>ダ</t>
    </rPh>
    <phoneticPr fontId="5"/>
  </si>
  <si>
    <t>LIGOのサポート</t>
  </si>
  <si>
    <t>LIGOが大きな方向転換をしないかという心配</t>
    <phoneticPr fontId="5"/>
  </si>
  <si>
    <t>万が一LIGOが方向転換をしサポートが期待できなくなり、致命的な欠陥が見つかったときは自分たちだけで問題を解決しなくてはならないが、このようなことはあまり想定していない。</t>
  </si>
  <si>
    <t>aLIGOもすでに走っているので、これ以降大きな方向転換をする心配はないと思われる。仮にあったとしても、すでに現在考えている物でKAGRAは動くはず。</t>
  </si>
  <si>
    <t>ソフトのバグ</t>
    <phoneticPr fontId="5"/>
  </si>
  <si>
    <t>バグは全部なくすことは当然出来ないが、KAGRAが重力波を受けることができる程度の性能を出せればよしとする。</t>
  </si>
  <si>
    <t>eLIGOまでの技術的な資産があるので、重力波検出くらいまでは問題ないと思われる。</t>
    <rPh sb="8" eb="11">
      <t>ギジュツテキ</t>
    </rPh>
    <rPh sb="12" eb="14">
      <t>シサン</t>
    </rPh>
    <rPh sb="20" eb="23">
      <t>ジュウリョクハ</t>
    </rPh>
    <rPh sb="23" eb="25">
      <t>ケンシュツ</t>
    </rPh>
    <rPh sb="31" eb="33">
      <t>モンダイ</t>
    </rPh>
    <rPh sb="36" eb="37">
      <t>オモ</t>
    </rPh>
    <phoneticPr fontId="5"/>
  </si>
  <si>
    <t>ハードの予備</t>
  </si>
  <si>
    <t>現行品の予備を用意するという話と、将来のアップグレードの心配</t>
  </si>
  <si>
    <t>現行品の予算が十分に取れない場合は、十分な測定、観測体制が敷けない場合がある。また、アップグレードに関してはまだ何も予算のあてがない。</t>
    <rPh sb="0" eb="3">
      <t>ゲンコウヒン</t>
    </rPh>
    <rPh sb="4" eb="6">
      <t>ヨサン</t>
    </rPh>
    <rPh sb="7" eb="9">
      <t>ジュウブン</t>
    </rPh>
    <rPh sb="10" eb="11">
      <t>ト</t>
    </rPh>
    <rPh sb="14" eb="16">
      <t>バアイ</t>
    </rPh>
    <rPh sb="18" eb="20">
      <t>ジュウブン</t>
    </rPh>
    <rPh sb="21" eb="23">
      <t>ソクテイ</t>
    </rPh>
    <rPh sb="24" eb="28">
      <t>カンソクタイセイ</t>
    </rPh>
    <rPh sb="29" eb="30">
      <t>シ</t>
    </rPh>
    <rPh sb="33" eb="35">
      <t>バアイ</t>
    </rPh>
    <rPh sb="50" eb="51">
      <t>カン</t>
    </rPh>
    <rPh sb="56" eb="57">
      <t>ナニ</t>
    </rPh>
    <rPh sb="58" eb="60">
      <t>ヨサン</t>
    </rPh>
    <phoneticPr fontId="5"/>
  </si>
  <si>
    <t>機器を揃えるときに予備も含めて発注する。アップグレードは予算も何も確保されていないので、将来にゆだねる。一応現行品でbKAGRAまで対応できる予定。</t>
    <phoneticPr fontId="5"/>
  </si>
  <si>
    <t>掘削完成遅れ</t>
    <rPh sb="0" eb="2">
      <t>クッサク</t>
    </rPh>
    <rPh sb="2" eb="5">
      <t>カンセイオク</t>
    </rPh>
    <phoneticPr fontId="1"/>
  </si>
  <si>
    <t>全体スケジュールに影響有り。</t>
    <rPh sb="0" eb="2">
      <t>ゼンタイ</t>
    </rPh>
    <rPh sb="9" eb="12">
      <t>エイキョウア</t>
    </rPh>
    <phoneticPr fontId="1"/>
  </si>
  <si>
    <t>掘削業者がすべての責任を持つ。</t>
    <phoneticPr fontId="1"/>
  </si>
  <si>
    <t>防振用縦穴位置ずれ</t>
    <rPh sb="0" eb="3">
      <t>ボウシンヨウ</t>
    </rPh>
    <rPh sb="3" eb="5">
      <t>タテアナ</t>
    </rPh>
    <rPh sb="5" eb="7">
      <t>イチ</t>
    </rPh>
    <phoneticPr fontId="1"/>
  </si>
  <si>
    <t>防振用の縦穴掘削位置が設計値からずれる。</t>
    <rPh sb="0" eb="3">
      <t>ボウシンヨウ</t>
    </rPh>
    <rPh sb="4" eb="6">
      <t>タテアナ</t>
    </rPh>
    <rPh sb="6" eb="10">
      <t>クッサクイチ</t>
    </rPh>
    <rPh sb="11" eb="13">
      <t>セッケイ</t>
    </rPh>
    <rPh sb="13" eb="14">
      <t>チ</t>
    </rPh>
    <phoneticPr fontId="1"/>
  </si>
  <si>
    <t>全体設計に影響有り。</t>
    <rPh sb="0" eb="2">
      <t>ゼンタイ</t>
    </rPh>
    <rPh sb="2" eb="4">
      <t>セッケイ</t>
    </rPh>
    <rPh sb="5" eb="8">
      <t>エイキョウア</t>
    </rPh>
    <phoneticPr fontId="1"/>
  </si>
  <si>
    <t>測量を正確に行う。防振グループは余裕のある設計を行っておく。</t>
    <rPh sb="0" eb="2">
      <t>ソクリョウ</t>
    </rPh>
    <rPh sb="3" eb="5">
      <t>セイカク</t>
    </rPh>
    <rPh sb="6" eb="7">
      <t>オコナ</t>
    </rPh>
    <rPh sb="9" eb="11">
      <t>ボウシン</t>
    </rPh>
    <rPh sb="16" eb="18">
      <t>ヨユウ</t>
    </rPh>
    <rPh sb="21" eb="23">
      <t>セッケイ</t>
    </rPh>
    <rPh sb="24" eb="25">
      <t>オコナ</t>
    </rPh>
    <phoneticPr fontId="1"/>
  </si>
  <si>
    <t>熱レンズ効果</t>
    <rPh sb="0" eb="1">
      <t>ネツ</t>
    </rPh>
    <rPh sb="4" eb="6">
      <t>コウカ</t>
    </rPh>
    <phoneticPr fontId="1"/>
  </si>
  <si>
    <t>干渉計の制御が外れた時などに、高出力のレーザーによる、人的、物的被害を起こす可能性がある。</t>
    <rPh sb="0" eb="2">
      <t>カンショウ</t>
    </rPh>
    <rPh sb="2" eb="3">
      <t>ケイ</t>
    </rPh>
    <rPh sb="4" eb="6">
      <t>セイギョ</t>
    </rPh>
    <rPh sb="7" eb="8">
      <t>ハズ</t>
    </rPh>
    <rPh sb="10" eb="11">
      <t>トキ</t>
    </rPh>
    <rPh sb="15" eb="18">
      <t>コウシュツリョク</t>
    </rPh>
    <rPh sb="27" eb="29">
      <t>ジンテキ</t>
    </rPh>
    <rPh sb="30" eb="32">
      <t>ブツテキ</t>
    </rPh>
    <rPh sb="32" eb="34">
      <t>ヒガイ</t>
    </rPh>
    <rPh sb="35" eb="36">
      <t>オ</t>
    </rPh>
    <rPh sb="38" eb="41">
      <t>カノウセイ</t>
    </rPh>
    <phoneticPr fontId="1"/>
  </si>
  <si>
    <t>人的被害は起こしてはならないが、物的被害でも、交換などによるスケジュールの遅れが生じる。</t>
    <rPh sb="0" eb="2">
      <t>ジンテキ</t>
    </rPh>
    <rPh sb="2" eb="4">
      <t>ヒガイ</t>
    </rPh>
    <rPh sb="5" eb="6">
      <t>オ</t>
    </rPh>
    <rPh sb="16" eb="18">
      <t>ブツテキ</t>
    </rPh>
    <rPh sb="18" eb="20">
      <t>ヒガイ</t>
    </rPh>
    <rPh sb="23" eb="25">
      <t>コウカン</t>
    </rPh>
    <rPh sb="37" eb="38">
      <t>オク</t>
    </rPh>
    <rPh sb="40" eb="41">
      <t>ショウ</t>
    </rPh>
    <phoneticPr fontId="1"/>
  </si>
  <si>
    <t>Outer frameの共振により地面振動が励起される。</t>
    <rPh sb="12" eb="14">
      <t>キョウシン</t>
    </rPh>
    <rPh sb="17" eb="19">
      <t>ジメン</t>
    </rPh>
    <rPh sb="19" eb="21">
      <t>シンドウ</t>
    </rPh>
    <rPh sb="22" eb="24">
      <t>レイキ</t>
    </rPh>
    <phoneticPr fontId="1"/>
  </si>
  <si>
    <t>Type-Bの防振比は設計上十分とってあるので、大きな問題にはならないだろう。</t>
    <rPh sb="7" eb="9">
      <t>ボウシン</t>
    </rPh>
    <rPh sb="9" eb="10">
      <t>ヒ</t>
    </rPh>
    <rPh sb="11" eb="13">
      <t>セッケイ</t>
    </rPh>
    <rPh sb="13" eb="14">
      <t>ジョウ</t>
    </rPh>
    <rPh sb="14" eb="16">
      <t>ジュウブン</t>
    </rPh>
    <rPh sb="24" eb="25">
      <t>オオ</t>
    </rPh>
    <rPh sb="27" eb="29">
      <t>モンダイ</t>
    </rPh>
    <phoneticPr fontId="1"/>
  </si>
  <si>
    <t>Outer frameの強度、共振などは事前に十分調べておく。</t>
    <rPh sb="12" eb="14">
      <t>キョウド</t>
    </rPh>
    <rPh sb="15" eb="17">
      <t>キョウシン</t>
    </rPh>
    <rPh sb="20" eb="22">
      <t>ジゼン</t>
    </rPh>
    <rPh sb="23" eb="25">
      <t>ジュウブン</t>
    </rPh>
    <rPh sb="25" eb="26">
      <t>シラ</t>
    </rPh>
    <phoneticPr fontId="1"/>
  </si>
  <si>
    <t>GAS bladeなどに使用されるMaraging鋼は生産量が限られるため入手が困難。</t>
    <rPh sb="12" eb="14">
      <t>シヨウ</t>
    </rPh>
    <rPh sb="25" eb="26">
      <t>コウ</t>
    </rPh>
    <rPh sb="27" eb="29">
      <t>セイサン</t>
    </rPh>
    <rPh sb="29" eb="30">
      <t>リョウ</t>
    </rPh>
    <rPh sb="31" eb="32">
      <t>カギ</t>
    </rPh>
    <rPh sb="37" eb="39">
      <t>ニュウシュ</t>
    </rPh>
    <rPh sb="40" eb="42">
      <t>コンナン</t>
    </rPh>
    <phoneticPr fontId="1"/>
  </si>
  <si>
    <t>新規発注の場合納期が2年程度かかり、調達計画が破たんする。</t>
    <rPh sb="0" eb="2">
      <t>シンキ</t>
    </rPh>
    <rPh sb="2" eb="4">
      <t>ハッチュウ</t>
    </rPh>
    <rPh sb="5" eb="7">
      <t>バアイ</t>
    </rPh>
    <rPh sb="7" eb="9">
      <t>ノウキ</t>
    </rPh>
    <rPh sb="11" eb="12">
      <t>ネン</t>
    </rPh>
    <rPh sb="12" eb="14">
      <t>テイド</t>
    </rPh>
    <rPh sb="18" eb="20">
      <t>チョウタツ</t>
    </rPh>
    <rPh sb="20" eb="22">
      <t>ケイカク</t>
    </rPh>
    <rPh sb="23" eb="24">
      <t>ハ</t>
    </rPh>
    <phoneticPr fontId="1"/>
  </si>
  <si>
    <t>現在メーカー責任でストックを確保しているが、経済状況が悪いため保持できるか不明。プロジェクトで確保すべき。</t>
    <rPh sb="0" eb="2">
      <t>ゲンザイ</t>
    </rPh>
    <rPh sb="6" eb="8">
      <t>セキニン</t>
    </rPh>
    <rPh sb="14" eb="16">
      <t>カクホ</t>
    </rPh>
    <rPh sb="22" eb="24">
      <t>ケイザイ</t>
    </rPh>
    <rPh sb="24" eb="26">
      <t>ジョウキョウ</t>
    </rPh>
    <rPh sb="27" eb="28">
      <t>ワル</t>
    </rPh>
    <rPh sb="31" eb="33">
      <t>ホジ</t>
    </rPh>
    <rPh sb="37" eb="39">
      <t>フメイ</t>
    </rPh>
    <rPh sb="47" eb="49">
      <t>カクホ</t>
    </rPh>
    <phoneticPr fontId="1"/>
  </si>
  <si>
    <t>Stackが微小変位に対して機能しない。</t>
    <rPh sb="6" eb="8">
      <t>ビショウ</t>
    </rPh>
    <rPh sb="8" eb="10">
      <t>ヘンイ</t>
    </rPh>
    <rPh sb="11" eb="12">
      <t>タイ</t>
    </rPh>
    <rPh sb="14" eb="16">
      <t>キノウ</t>
    </rPh>
    <phoneticPr fontId="1"/>
  </si>
  <si>
    <t>MCや補助光学系の防振比が十分に取れなくなり、周波数雑音や散乱光雑音が増える。</t>
    <rPh sb="3" eb="5">
      <t>ホジョ</t>
    </rPh>
    <rPh sb="5" eb="8">
      <t>コウガクケイ</t>
    </rPh>
    <rPh sb="9" eb="11">
      <t>ボウシン</t>
    </rPh>
    <rPh sb="11" eb="12">
      <t>ヒ</t>
    </rPh>
    <rPh sb="13" eb="15">
      <t>ジュウブン</t>
    </rPh>
    <rPh sb="16" eb="17">
      <t>ト</t>
    </rPh>
    <rPh sb="23" eb="26">
      <t>シュウハスウ</t>
    </rPh>
    <rPh sb="26" eb="28">
      <t>ザツオン</t>
    </rPh>
    <rPh sb="29" eb="31">
      <t>サンラン</t>
    </rPh>
    <rPh sb="31" eb="32">
      <t>コウ</t>
    </rPh>
    <rPh sb="32" eb="34">
      <t>ザツオン</t>
    </rPh>
    <rPh sb="35" eb="36">
      <t>フ</t>
    </rPh>
    <phoneticPr fontId="1"/>
  </si>
  <si>
    <t>CLIOサイトにて事前に確認する。スタックが機能しない場合には上に乗せる振り子の段数を増やす。</t>
    <rPh sb="9" eb="11">
      <t>ジゼン</t>
    </rPh>
    <rPh sb="12" eb="14">
      <t>カクニン</t>
    </rPh>
    <rPh sb="22" eb="24">
      <t>キノウ</t>
    </rPh>
    <rPh sb="27" eb="29">
      <t>バアイ</t>
    </rPh>
    <rPh sb="31" eb="32">
      <t>ウエ</t>
    </rPh>
    <rPh sb="33" eb="34">
      <t>ノ</t>
    </rPh>
    <rPh sb="36" eb="37">
      <t>フ</t>
    </rPh>
    <rPh sb="38" eb="39">
      <t>コ</t>
    </rPh>
    <rPh sb="40" eb="42">
      <t>ダンスウ</t>
    </rPh>
    <rPh sb="43" eb="44">
      <t>フ</t>
    </rPh>
    <phoneticPr fontId="1"/>
  </si>
  <si>
    <t>TAMAにおけるType-B SAS試験のための予算、人員などのリソースがまだ十分に確保されていない。</t>
    <rPh sb="18" eb="20">
      <t>シケン</t>
    </rPh>
    <rPh sb="24" eb="26">
      <t>ヨサン</t>
    </rPh>
    <rPh sb="27" eb="29">
      <t>ジンイン</t>
    </rPh>
    <rPh sb="39" eb="41">
      <t>ジュウブン</t>
    </rPh>
    <rPh sb="42" eb="44">
      <t>カクホ</t>
    </rPh>
    <phoneticPr fontId="1"/>
  </si>
  <si>
    <t>リソース確保ができないとTAMAでの試験実施ができなくなる。</t>
    <rPh sb="4" eb="6">
      <t>カクホ</t>
    </rPh>
    <rPh sb="18" eb="20">
      <t>シケン</t>
    </rPh>
    <rPh sb="20" eb="22">
      <t>ジッシ</t>
    </rPh>
    <phoneticPr fontId="1"/>
  </si>
  <si>
    <t>TAMAでの試験ができない場合はiKAGRAと並行して行うSRMへの導入・試験でその代わりとする。</t>
    <rPh sb="6" eb="8">
      <t>シケン</t>
    </rPh>
    <rPh sb="13" eb="15">
      <t>バアイ</t>
    </rPh>
    <rPh sb="23" eb="25">
      <t>ヘイコウ</t>
    </rPh>
    <rPh sb="27" eb="28">
      <t>オコナ</t>
    </rPh>
    <rPh sb="34" eb="36">
      <t>ドウニュウ</t>
    </rPh>
    <rPh sb="37" eb="39">
      <t>シケン</t>
    </rPh>
    <rPh sb="42" eb="43">
      <t>カ</t>
    </rPh>
    <phoneticPr fontId="1"/>
  </si>
  <si>
    <t>SAS全体をいったん上部へ引き出さなくてはならないため、トラブル対応に数週間を要する。</t>
    <rPh sb="3" eb="5">
      <t>ゼンタイ</t>
    </rPh>
    <rPh sb="10" eb="12">
      <t>ジョウブ</t>
    </rPh>
    <rPh sb="13" eb="14">
      <t>ヒ</t>
    </rPh>
    <rPh sb="15" eb="16">
      <t>ダ</t>
    </rPh>
    <rPh sb="32" eb="34">
      <t>タイオウ</t>
    </rPh>
    <rPh sb="35" eb="36">
      <t>スウ</t>
    </rPh>
    <rPh sb="36" eb="38">
      <t>シュウカン</t>
    </rPh>
    <rPh sb="39" eb="40">
      <t>ヨウ</t>
    </rPh>
    <phoneticPr fontId="1"/>
  </si>
  <si>
    <t>ケーブル接続などの信頼性を高める。予備のケーブルを通しておく。SASの再インストールの手順を確立しておく。</t>
    <rPh sb="4" eb="6">
      <t>セツゾク</t>
    </rPh>
    <rPh sb="9" eb="12">
      <t>シンライセイ</t>
    </rPh>
    <rPh sb="13" eb="14">
      <t>タカ</t>
    </rPh>
    <rPh sb="17" eb="19">
      <t>ヨビ</t>
    </rPh>
    <rPh sb="25" eb="26">
      <t>トオ</t>
    </rPh>
    <rPh sb="35" eb="36">
      <t>サイ</t>
    </rPh>
    <rPh sb="43" eb="45">
      <t>テジュン</t>
    </rPh>
    <rPh sb="46" eb="48">
      <t>カクリツ</t>
    </rPh>
    <phoneticPr fontId="1"/>
  </si>
  <si>
    <t>トップヘビーになるためStackのpitch modeが励起され、ミラーのRMSが大きくなる。</t>
    <rPh sb="28" eb="30">
      <t>レイキ</t>
    </rPh>
    <rPh sb="41" eb="42">
      <t>オオ</t>
    </rPh>
    <phoneticPr fontId="1"/>
  </si>
  <si>
    <t>RMSが大きくなりすぎると干渉計がロックできない。場合によってはアライメントすら取れなくなる。</t>
    <rPh sb="4" eb="5">
      <t>オオ</t>
    </rPh>
    <rPh sb="13" eb="15">
      <t>カンショウ</t>
    </rPh>
    <rPh sb="15" eb="16">
      <t>ケイ</t>
    </rPh>
    <rPh sb="25" eb="27">
      <t>バアイ</t>
    </rPh>
    <rPh sb="40" eb="41">
      <t>ト</t>
    </rPh>
    <phoneticPr fontId="1"/>
  </si>
  <si>
    <t>Miyakawa
Feb.14</t>
    <phoneticPr fontId="5"/>
  </si>
  <si>
    <t>腕共振器のロスの増加</t>
  </si>
  <si>
    <t>反射率の異なるリサイクリングミラーを複数準備する。</t>
  </si>
  <si>
    <t>腕共振器のロスが小さい</t>
  </si>
  <si>
    <t>腕共振器の反射率が予想よりも大きくなり、干渉計反射ポートの光量が増加する。</t>
  </si>
  <si>
    <t>二重復調信号などの散射雑音レベルが悪化。</t>
  </si>
  <si>
    <t>影響を受けない単復調信号を用いる。</t>
  </si>
  <si>
    <t>腕反射率の非対称性</t>
  </si>
  <si>
    <t>地面振動雑音や散射雑音のアップコンバージョンにより、ライン雑音周辺の周波数にローブ雑音が生じ、感度が悪化する。</t>
  </si>
  <si>
    <t>計算によると問題は無い見積もりになっているが注意が必要。</t>
  </si>
  <si>
    <t>デチューニング時の信号オフセット</t>
  </si>
  <si>
    <t>RF位相雑音、強度雑音の影響が制御雑音に強く現れる</t>
  </si>
  <si>
    <t>信号にオフセットを加えることで対処する。f1をPM-AM混合とする。</t>
  </si>
  <si>
    <t>アウトプットモードクリーナー</t>
  </si>
  <si>
    <t>アウトプットモードクリーナーの詳細設計が遅れている。</t>
  </si>
  <si>
    <t>信号取得法などの検討が必要。</t>
  </si>
  <si>
    <t>鏡の曲率誤差</t>
  </si>
  <si>
    <t>モードマッチングの低下により、干渉計に入射される実効光量が低下し、感度が低下する。</t>
  </si>
  <si>
    <t>Stack-BのRMSが大きい</t>
  </si>
  <si>
    <t>干渉計動作が不安定になる。</t>
  </si>
  <si>
    <t>強いダンピングや強力なアクチュエータを使用する。</t>
  </si>
  <si>
    <t>レーザーの周波数雑音</t>
  </si>
  <si>
    <t>レーザーの周波数雑音が大きい。</t>
  </si>
  <si>
    <t>干渉計性能の劣化。</t>
  </si>
  <si>
    <t>周波数安定化制御系の設計を詰める。</t>
  </si>
  <si>
    <t>コミッショニング</t>
  </si>
  <si>
    <t>コミッショニング期間がかかりすぎる。</t>
  </si>
  <si>
    <t>スケジュールの遅延。</t>
  </si>
  <si>
    <t>事前にコミッショニングのプランをしっかり立て、可能な準備はできるだけ済ませておく。</t>
  </si>
  <si>
    <t>鏡性能</t>
  </si>
  <si>
    <t>鏡性能が十分でない</t>
  </si>
  <si>
    <t>ロスが大きくて感度がでない。吸収が大きくて冷やせない。</t>
  </si>
  <si>
    <t>、、、</t>
  </si>
  <si>
    <t>人員不足</t>
  </si>
  <si>
    <t>予定通りにコミッショニングが進まない</t>
  </si>
  <si>
    <t>人手を確保する</t>
  </si>
  <si>
    <t>ロックアクイジション？</t>
  </si>
  <si>
    <t>ロックアクイジションがうまくいかない。</t>
  </si>
  <si>
    <t>Green Lockのデザインと準備を慎重にすすめる</t>
  </si>
  <si>
    <t>パラメトリックインスタビリティ？</t>
  </si>
  <si>
    <t>パラメトリックインスタビリティが発生。</t>
  </si>
  <si>
    <t>不安定モードが成長してロックが落ちる</t>
  </si>
  <si>
    <t>制御で抑える</t>
  </si>
  <si>
    <t>制御信号のミキシング？</t>
  </si>
  <si>
    <t>干渉計の非対称性などによる制御信号のミキシング</t>
  </si>
  <si>
    <t>副次的な不安定ループが形成される</t>
  </si>
  <si>
    <t>制御信号の演算による対角化</t>
  </si>
  <si>
    <t>Aso
Feb.15</t>
    <phoneticPr fontId="1"/>
  </si>
  <si>
    <t>ITMのインストール</t>
    <phoneticPr fontId="1"/>
  </si>
  <si>
    <t>DRMI実験の後しかITMはインストールができない。いまの
roadmapでは3か月。</t>
    <phoneticPr fontId="1"/>
  </si>
  <si>
    <t>インストール完了が遅れた分確実に計画全体が遅れる。</t>
    <phoneticPr fontId="1"/>
  </si>
  <si>
    <t>ETMで経験を積む。もしくはDRMIのスケジュールの調整</t>
    <phoneticPr fontId="1"/>
  </si>
  <si>
    <t>Type Aとcryogenic payloadの接続</t>
    <phoneticPr fontId="1"/>
  </si>
  <si>
    <t>これは神岡でないとできない。つまりそれ以前（鉱山外）では
できない</t>
    <phoneticPr fontId="1"/>
  </si>
  <si>
    <t>低温実験でのトラブル</t>
    <phoneticPr fontId="1"/>
  </si>
  <si>
    <t>それ自体は深刻なものでなくても昇温、修理、冷却に時間がかかる。</t>
    <phoneticPr fontId="1"/>
  </si>
  <si>
    <t>計画の遅延</t>
    <phoneticPr fontId="1"/>
  </si>
  <si>
    <t>1/4実証機で事前に問題の種をつぶす、もしくはそのノウハウを蓄積する。
小さい（冷却時間が短い）クライオスタットがあるとやりやすい</t>
    <phoneticPr fontId="1"/>
  </si>
  <si>
    <t>組立</t>
    <phoneticPr fontId="1"/>
  </si>
  <si>
    <t>かなり大きくて重い（100kgのものまで）取り扱う。</t>
    <phoneticPr fontId="1"/>
  </si>
  <si>
    <t>組立時にトラブルがあるとrecoverが大変</t>
    <phoneticPr fontId="1"/>
  </si>
  <si>
    <t>1/4実証機や模型で確認（模型は人に説明するときも役に立つ）</t>
    <phoneticPr fontId="1"/>
  </si>
  <si>
    <t>研究者というより技術職員か</t>
    <phoneticPr fontId="1"/>
  </si>
  <si>
    <t>サファイアファイバー懸架</t>
    <phoneticPr fontId="1"/>
  </si>
  <si>
    <t>鏡がつれないのは致命的</t>
    <phoneticPr fontId="1"/>
  </si>
  <si>
    <t>低温縦防振用バネ</t>
    <phoneticPr fontId="1"/>
  </si>
  <si>
    <t>低温下での縦防振のバネが必要</t>
    <phoneticPr fontId="1"/>
  </si>
  <si>
    <t>ないと感度が悪化</t>
    <phoneticPr fontId="1"/>
  </si>
  <si>
    <t>早急な開発（人員など）</t>
    <phoneticPr fontId="1"/>
  </si>
  <si>
    <t>クライオスタット内のバッフル</t>
    <phoneticPr fontId="1"/>
  </si>
  <si>
    <t>鏡からの大角度散乱光を止めるバッフルがクライオスタット内に必要。但し実際にどの程度効果はあるかは実際にやってみないとわからない。</t>
    <phoneticPr fontId="1"/>
  </si>
  <si>
    <t>無いと感度悪化</t>
    <phoneticPr fontId="1"/>
  </si>
  <si>
    <t>制御およびparameteric instabilityの抑制</t>
    <phoneticPr fontId="1"/>
  </si>
  <si>
    <t>干渉計の感度を維持するために必要。ただし雑音や
parametric instabilityを本当にきちんと抑制できるのかは
KAGRA干渉計にインストールしないとわからない。</t>
    <phoneticPr fontId="1"/>
  </si>
  <si>
    <t>感度の悪化もしくは干渉計を運転できない。</t>
    <phoneticPr fontId="1"/>
  </si>
  <si>
    <t>知見を活かし最善のものをつくる。</t>
    <phoneticPr fontId="1"/>
  </si>
  <si>
    <t>Yamamoto
Feb.15</t>
    <phoneticPr fontId="1"/>
  </si>
  <si>
    <t>iKAGRAではStackを固定し、Payloadの防振性能のみで運用する。</t>
    <rPh sb="14" eb="16">
      <t>コテイ</t>
    </rPh>
    <rPh sb="26" eb="28">
      <t>ボウシン</t>
    </rPh>
    <rPh sb="28" eb="30">
      <t>セイノウ</t>
    </rPh>
    <rPh sb="33" eb="35">
      <t>ウンヨウ</t>
    </rPh>
    <phoneticPr fontId="1"/>
  </si>
  <si>
    <t>Telada
Feb.14</t>
    <phoneticPr fontId="1"/>
  </si>
  <si>
    <t>運転中の故障</t>
    <rPh sb="0" eb="3">
      <t>ウンテンチュウ</t>
    </rPh>
    <rPh sb="4" eb="6">
      <t>コショウ</t>
    </rPh>
    <phoneticPr fontId="1"/>
  </si>
  <si>
    <t>干渉計の運転中にレーザーが故障</t>
    <rPh sb="0" eb="2">
      <t>カンショウ</t>
    </rPh>
    <rPh sb="2" eb="3">
      <t>ケイ</t>
    </rPh>
    <rPh sb="4" eb="7">
      <t>ウンテンチュウ</t>
    </rPh>
    <rPh sb="13" eb="15">
      <t>コショウ</t>
    </rPh>
    <phoneticPr fontId="1"/>
  </si>
  <si>
    <t>観測がとまる</t>
    <rPh sb="0" eb="2">
      <t>カンソク</t>
    </rPh>
    <phoneticPr fontId="1"/>
  </si>
  <si>
    <t>同等なシステムを構築する</t>
    <rPh sb="0" eb="2">
      <t>ドウトウ</t>
    </rPh>
    <rPh sb="8" eb="10">
      <t>コウチク</t>
    </rPh>
    <phoneticPr fontId="1"/>
  </si>
  <si>
    <t>冷却装置の故障</t>
    <rPh sb="0" eb="2">
      <t>レイキャク</t>
    </rPh>
    <rPh sb="2" eb="4">
      <t>ソウチ</t>
    </rPh>
    <rPh sb="5" eb="7">
      <t>コショウ</t>
    </rPh>
    <phoneticPr fontId="1"/>
  </si>
  <si>
    <t>水冷システムのトラブル</t>
    <rPh sb="0" eb="2">
      <t>スイレイ</t>
    </rPh>
    <phoneticPr fontId="1"/>
  </si>
  <si>
    <t>レーザーが動作停止して観測がとまる。レーザーが破損することもある。</t>
    <rPh sb="5" eb="7">
      <t>ドウサ</t>
    </rPh>
    <rPh sb="7" eb="9">
      <t>テイシ</t>
    </rPh>
    <rPh sb="11" eb="13">
      <t>カンソク</t>
    </rPh>
    <rPh sb="23" eb="25">
      <t>ハソン</t>
    </rPh>
    <phoneticPr fontId="1"/>
  </si>
  <si>
    <t>モニターシステムによりレーザーを速やかに停止するシステムを導入。観測継続のためには、バックアップシステムが必要</t>
    <rPh sb="16" eb="17">
      <t>スミ</t>
    </rPh>
    <rPh sb="20" eb="22">
      <t>テイシ</t>
    </rPh>
    <rPh sb="29" eb="31">
      <t>ドウニュウ</t>
    </rPh>
    <rPh sb="32" eb="34">
      <t>カンソク</t>
    </rPh>
    <rPh sb="34" eb="36">
      <t>ケイゾク</t>
    </rPh>
    <rPh sb="53" eb="55">
      <t>ヒツヨウ</t>
    </rPh>
    <phoneticPr fontId="1"/>
  </si>
  <si>
    <t>電源の故障</t>
    <rPh sb="0" eb="2">
      <t>デンゲン</t>
    </rPh>
    <rPh sb="3" eb="5">
      <t>コショウ</t>
    </rPh>
    <phoneticPr fontId="1"/>
  </si>
  <si>
    <t>大電流のLD電源の破損</t>
    <rPh sb="0" eb="3">
      <t>ダイデンリュウ</t>
    </rPh>
    <rPh sb="6" eb="8">
      <t>デンゲン</t>
    </rPh>
    <rPh sb="9" eb="11">
      <t>ハソン</t>
    </rPh>
    <phoneticPr fontId="1"/>
  </si>
  <si>
    <t>Mio
Feb.18</t>
    <phoneticPr fontId="1"/>
  </si>
  <si>
    <t>クリーンインストール</t>
    <phoneticPr fontId="1"/>
  </si>
  <si>
    <t>g-factorの途中変更</t>
    <rPh sb="9" eb="11">
      <t>トチュウ</t>
    </rPh>
    <rPh sb="11" eb="13">
      <t>ヘンコウ</t>
    </rPh>
    <phoneticPr fontId="1"/>
  </si>
  <si>
    <t>ネガティブでiLCGTをつくったものの、曲率大の研磨がサファイアで不可能と判明し、より簡単な曲率小のポジティブに移行</t>
    <rPh sb="20" eb="22">
      <t>キョクリツ</t>
    </rPh>
    <rPh sb="22" eb="23">
      <t>ダイ</t>
    </rPh>
    <rPh sb="24" eb="26">
      <t>ケンマ</t>
    </rPh>
    <rPh sb="33" eb="36">
      <t>フカノウ</t>
    </rPh>
    <rPh sb="37" eb="39">
      <t>ハンメイ</t>
    </rPh>
    <rPh sb="43" eb="45">
      <t>カンタン</t>
    </rPh>
    <rPh sb="46" eb="48">
      <t>キョクリツ</t>
    </rPh>
    <rPh sb="48" eb="49">
      <t>ショウ</t>
    </rPh>
    <rPh sb="56" eb="58">
      <t>イコウ</t>
    </rPh>
    <phoneticPr fontId="1"/>
  </si>
  <si>
    <t>リサイクリング鏡類の付け替えとそのための製作やり直し。　防振系のインストールスケジュールに影響がでてプロジェクト全体の遅延を引き起こす可能性がある。　</t>
    <rPh sb="7" eb="8">
      <t>カガミ</t>
    </rPh>
    <rPh sb="8" eb="9">
      <t>ルイ</t>
    </rPh>
    <rPh sb="10" eb="11">
      <t>ツ</t>
    </rPh>
    <rPh sb="12" eb="13">
      <t>カ</t>
    </rPh>
    <rPh sb="20" eb="22">
      <t>セイサク</t>
    </rPh>
    <rPh sb="24" eb="25">
      <t>ナオ</t>
    </rPh>
    <rPh sb="28" eb="30">
      <t>ボウシン</t>
    </rPh>
    <rPh sb="30" eb="31">
      <t>ケイ</t>
    </rPh>
    <rPh sb="45" eb="47">
      <t>エイキョウ</t>
    </rPh>
    <rPh sb="56" eb="58">
      <t>ゼンタイ</t>
    </rPh>
    <rPh sb="59" eb="61">
      <t>チエン</t>
    </rPh>
    <rPh sb="62" eb="63">
      <t>ヒ</t>
    </rPh>
    <rPh sb="64" eb="65">
      <t>オ</t>
    </rPh>
    <rPh sb="67" eb="70">
      <t>カノウセイ</t>
    </rPh>
    <phoneticPr fontId="1"/>
  </si>
  <si>
    <t>なるべく早い段階でサファイアテスト研磨を開始してどこまでできるのか見極める。　もしくはbLCGTでは計画以上のパワーを入れず、最初からポジティブで製作する。</t>
    <rPh sb="4" eb="5">
      <t>ハヤ</t>
    </rPh>
    <rPh sb="6" eb="8">
      <t>ダンカイ</t>
    </rPh>
    <rPh sb="17" eb="19">
      <t>ケンマ</t>
    </rPh>
    <rPh sb="20" eb="22">
      <t>カイシ</t>
    </rPh>
    <rPh sb="33" eb="35">
      <t>ミキワ</t>
    </rPh>
    <rPh sb="50" eb="52">
      <t>ケイカク</t>
    </rPh>
    <rPh sb="52" eb="54">
      <t>イジョウ</t>
    </rPh>
    <rPh sb="59" eb="60">
      <t>イ</t>
    </rPh>
    <rPh sb="63" eb="65">
      <t>サイショ</t>
    </rPh>
    <rPh sb="73" eb="75">
      <t>セイサク</t>
    </rPh>
    <phoneticPr fontId="1"/>
  </si>
  <si>
    <t>サファイア基材の入手性</t>
    <rPh sb="5" eb="7">
      <t>キザイ</t>
    </rPh>
    <rPh sb="8" eb="10">
      <t>ニュウシュ</t>
    </rPh>
    <rPh sb="10" eb="11">
      <t>セイ</t>
    </rPh>
    <phoneticPr fontId="1"/>
  </si>
  <si>
    <t>低吸収サファイアが計画通りに供給されない</t>
    <rPh sb="0" eb="3">
      <t>テイキュウシュウ</t>
    </rPh>
    <rPh sb="9" eb="11">
      <t>ケイカク</t>
    </rPh>
    <rPh sb="11" eb="12">
      <t>ドオ</t>
    </rPh>
    <rPh sb="14" eb="16">
      <t>キョウキュウ</t>
    </rPh>
    <phoneticPr fontId="1"/>
  </si>
  <si>
    <t>研磨・コーティングのスケジュールにそのまま影響し、プロジェクト全体が遅れる</t>
    <rPh sb="0" eb="2">
      <t>ケンマ</t>
    </rPh>
    <rPh sb="21" eb="23">
      <t>エイキョウ</t>
    </rPh>
    <rPh sb="31" eb="33">
      <t>ゼンタイ</t>
    </rPh>
    <rPh sb="34" eb="35">
      <t>オク</t>
    </rPh>
    <phoneticPr fontId="1"/>
  </si>
  <si>
    <t>GTATにもう少し積極的に働きかけをすると同時に、他メーカーの可能性(バックアッププラン）を常に探っておく。</t>
    <rPh sb="7" eb="8">
      <t>スコ</t>
    </rPh>
    <rPh sb="9" eb="12">
      <t>セッキョクテキ</t>
    </rPh>
    <rPh sb="13" eb="14">
      <t>ハタラ</t>
    </rPh>
    <rPh sb="21" eb="23">
      <t>ドウジ</t>
    </rPh>
    <rPh sb="25" eb="26">
      <t>ホカ</t>
    </rPh>
    <rPh sb="31" eb="34">
      <t>カノウセイ</t>
    </rPh>
    <rPh sb="46" eb="47">
      <t>ツネ</t>
    </rPh>
    <rPh sb="48" eb="49">
      <t>サグ</t>
    </rPh>
    <phoneticPr fontId="1"/>
  </si>
  <si>
    <t>大型鏡のハンドリング、クリーニング</t>
    <rPh sb="0" eb="2">
      <t>オオガタ</t>
    </rPh>
    <rPh sb="2" eb="3">
      <t>カガミ</t>
    </rPh>
    <phoneticPr fontId="1"/>
  </si>
  <si>
    <t>質量２０ｋｇ以上の鏡は手ではハンドリングできないので、それ相応の機械とノウハウが必要。</t>
    <rPh sb="0" eb="2">
      <t>シツリョウ</t>
    </rPh>
    <rPh sb="6" eb="8">
      <t>イジョウ</t>
    </rPh>
    <rPh sb="9" eb="10">
      <t>カガミ</t>
    </rPh>
    <rPh sb="11" eb="12">
      <t>テ</t>
    </rPh>
    <rPh sb="29" eb="31">
      <t>ソウオウ</t>
    </rPh>
    <rPh sb="32" eb="34">
      <t>キカイ</t>
    </rPh>
    <rPh sb="40" eb="42">
      <t>ヒツヨウ</t>
    </rPh>
    <phoneticPr fontId="1"/>
  </si>
  <si>
    <t>きちんとできないと鏡の汚染や破損につながり、プロジェクトに多大な影響がでる。</t>
    <rPh sb="9" eb="10">
      <t>カガミ</t>
    </rPh>
    <rPh sb="11" eb="13">
      <t>オセン</t>
    </rPh>
    <rPh sb="14" eb="16">
      <t>ハソン</t>
    </rPh>
    <rPh sb="29" eb="31">
      <t>タダイ</t>
    </rPh>
    <rPh sb="32" eb="34">
      <t>エイキョウ</t>
    </rPh>
    <phoneticPr fontId="1"/>
  </si>
  <si>
    <t>LIGOラボでのノウハウを学び、LCGT独特の環境（地下、トンネル内）にもうまく合うようなやり方を確立する。</t>
    <rPh sb="13" eb="14">
      <t>マナ</t>
    </rPh>
    <rPh sb="20" eb="22">
      <t>ドクトク</t>
    </rPh>
    <rPh sb="23" eb="25">
      <t>カンキョウ</t>
    </rPh>
    <rPh sb="26" eb="28">
      <t>チカ</t>
    </rPh>
    <rPh sb="33" eb="34">
      <t>ナイ</t>
    </rPh>
    <rPh sb="40" eb="41">
      <t>ア</t>
    </rPh>
    <rPh sb="47" eb="48">
      <t>カタ</t>
    </rPh>
    <rPh sb="49" eb="51">
      <t>カクリツ</t>
    </rPh>
    <phoneticPr fontId="1"/>
  </si>
  <si>
    <t>リサイクリングミラーの曲率誤差大</t>
    <rPh sb="11" eb="13">
      <t>キョクリツ</t>
    </rPh>
    <rPh sb="13" eb="15">
      <t>ゴサ</t>
    </rPh>
    <rPh sb="15" eb="16">
      <t>ダイ</t>
    </rPh>
    <phoneticPr fontId="1"/>
  </si>
  <si>
    <t>リサイクリングミラー研磨がうまくいかず、曲率誤差が仕様0.5%に対し5%くらいになってしまい、使い物にならない、あるいはbLCGTで使えない。</t>
    <rPh sb="10" eb="12">
      <t>ケンマ</t>
    </rPh>
    <rPh sb="20" eb="22">
      <t>キョクリツ</t>
    </rPh>
    <rPh sb="22" eb="24">
      <t>ゴサ</t>
    </rPh>
    <rPh sb="25" eb="27">
      <t>シヨウ</t>
    </rPh>
    <rPh sb="32" eb="33">
      <t>タイ</t>
    </rPh>
    <rPh sb="47" eb="48">
      <t>ツカ</t>
    </rPh>
    <rPh sb="49" eb="50">
      <t>モノ</t>
    </rPh>
    <rPh sb="66" eb="67">
      <t>ツカ</t>
    </rPh>
    <phoneticPr fontId="1"/>
  </si>
  <si>
    <t>つくり直しによるコスト増加と入手タイミングの遅延、それに伴うプインストール計画への影響。</t>
    <rPh sb="3" eb="4">
      <t>ナオ</t>
    </rPh>
    <rPh sb="11" eb="13">
      <t>ゾウカ</t>
    </rPh>
    <rPh sb="14" eb="16">
      <t>ニュウシュ</t>
    </rPh>
    <rPh sb="22" eb="24">
      <t>チエン</t>
    </rPh>
    <rPh sb="28" eb="29">
      <t>トモナ</t>
    </rPh>
    <rPh sb="37" eb="39">
      <t>ケイカク</t>
    </rPh>
    <rPh sb="41" eb="43">
      <t>エイキョウ</t>
    </rPh>
    <phoneticPr fontId="1"/>
  </si>
  <si>
    <t>予め、バックアップとして、リサイクリングミラーを研磨してくれる可能性のあるところと話をすすめておく。</t>
    <rPh sb="0" eb="1">
      <t>アラカジ</t>
    </rPh>
    <rPh sb="24" eb="26">
      <t>ケンマ</t>
    </rPh>
    <rPh sb="31" eb="34">
      <t>カノウセイ</t>
    </rPh>
    <rPh sb="41" eb="42">
      <t>ハナシ</t>
    </rPh>
    <phoneticPr fontId="1"/>
  </si>
  <si>
    <t>契約の問題</t>
    <rPh sb="0" eb="2">
      <t>ケイヤク</t>
    </rPh>
    <rPh sb="3" eb="5">
      <t>モンダイ</t>
    </rPh>
    <phoneticPr fontId="1"/>
  </si>
  <si>
    <t>研磨やコーティングを海外メーカーに依頼するときの入札に関わる問題、あとは入札自体時間がかかり契約を速やかに結べない</t>
    <rPh sb="0" eb="2">
      <t>ケンマ</t>
    </rPh>
    <rPh sb="10" eb="12">
      <t>カイガイ</t>
    </rPh>
    <rPh sb="17" eb="19">
      <t>イライ</t>
    </rPh>
    <rPh sb="24" eb="26">
      <t>ニュウサツ</t>
    </rPh>
    <rPh sb="27" eb="28">
      <t>カカ</t>
    </rPh>
    <rPh sb="30" eb="32">
      <t>モンダイ</t>
    </rPh>
    <rPh sb="36" eb="38">
      <t>ニュウサツ</t>
    </rPh>
    <rPh sb="38" eb="40">
      <t>ジタイ</t>
    </rPh>
    <rPh sb="40" eb="42">
      <t>ジカン</t>
    </rPh>
    <rPh sb="46" eb="48">
      <t>ケイヤク</t>
    </rPh>
    <rPh sb="49" eb="50">
      <t>スミ</t>
    </rPh>
    <rPh sb="53" eb="54">
      <t>ムス</t>
    </rPh>
    <phoneticPr fontId="1"/>
  </si>
  <si>
    <t>プロジェクトに遅延をもたらす</t>
    <rPh sb="7" eb="9">
      <t>チエン</t>
    </rPh>
    <phoneticPr fontId="1"/>
  </si>
  <si>
    <t>信頼できる商社に依頼することや、途中まで複数メーカーと協議するなどしてなるべくリスクが小さくなる努力をする</t>
    <rPh sb="0" eb="2">
      <t>シンライ</t>
    </rPh>
    <rPh sb="5" eb="7">
      <t>ショウシャ</t>
    </rPh>
    <rPh sb="8" eb="10">
      <t>イライ</t>
    </rPh>
    <rPh sb="16" eb="18">
      <t>トチュウ</t>
    </rPh>
    <rPh sb="20" eb="22">
      <t>フクスウ</t>
    </rPh>
    <rPh sb="27" eb="29">
      <t>キョウギ</t>
    </rPh>
    <rPh sb="43" eb="44">
      <t>チイ</t>
    </rPh>
    <rPh sb="48" eb="50">
      <t>ドリョク</t>
    </rPh>
    <phoneticPr fontId="1"/>
  </si>
  <si>
    <t>Hirose
Feb.18</t>
    <phoneticPr fontId="1"/>
  </si>
  <si>
    <t xml:space="preserve">真空内部品の材料
</t>
    <phoneticPr fontId="1"/>
  </si>
  <si>
    <t>真空槽内に置かれる部品材料からの，ガス放出・発塵・油脂性分子拡散による鏡の汚染および系内の圧力上昇．</t>
  </si>
  <si>
    <t>干渉計感度の低下</t>
    <phoneticPr fontId="1"/>
  </si>
  <si>
    <t>真空サブグループによる使用材料・部品の査定，場合によっては，試験・測定を予め行なう．</t>
    <phoneticPr fontId="1"/>
  </si>
  <si>
    <t>マイルストーンを守れない</t>
    <rPh sb="8" eb="9">
      <t>マモ</t>
    </rPh>
    <phoneticPr fontId="1"/>
  </si>
  <si>
    <t>作業に比して関わる人数が少なすぎ、マイルストーンを守れない。また、予算の点からも同様の可能性あり</t>
    <rPh sb="0" eb="2">
      <t>サギョウ</t>
    </rPh>
    <rPh sb="3" eb="4">
      <t>ヒ</t>
    </rPh>
    <rPh sb="6" eb="7">
      <t>カカ</t>
    </rPh>
    <rPh sb="9" eb="11">
      <t>ニンズウ</t>
    </rPh>
    <rPh sb="12" eb="13">
      <t>スク</t>
    </rPh>
    <rPh sb="25" eb="26">
      <t>マモ</t>
    </rPh>
    <rPh sb="33" eb="35">
      <t>ヨサン</t>
    </rPh>
    <rPh sb="36" eb="37">
      <t>テン</t>
    </rPh>
    <rPh sb="40" eb="42">
      <t>ドウヨウ</t>
    </rPh>
    <rPh sb="43" eb="46">
      <t>カノウセイ</t>
    </rPh>
    <phoneticPr fontId="1"/>
  </si>
  <si>
    <t>散乱光対策不能、SAS動作不能、FPcavity動作不能、干渉計大規模破壊、人的被害など</t>
    <rPh sb="0" eb="3">
      <t>サンランコウ</t>
    </rPh>
    <rPh sb="3" eb="5">
      <t>タイサク</t>
    </rPh>
    <rPh sb="5" eb="7">
      <t>フノウ</t>
    </rPh>
    <rPh sb="11" eb="13">
      <t>ドウサ</t>
    </rPh>
    <rPh sb="13" eb="15">
      <t>フノウ</t>
    </rPh>
    <rPh sb="24" eb="26">
      <t>ドウサ</t>
    </rPh>
    <rPh sb="26" eb="28">
      <t>フノウ</t>
    </rPh>
    <rPh sb="29" eb="32">
      <t>カンショウケイ</t>
    </rPh>
    <rPh sb="32" eb="35">
      <t>ダイキボ</t>
    </rPh>
    <rPh sb="35" eb="37">
      <t>ハカイ</t>
    </rPh>
    <rPh sb="38" eb="40">
      <t>ジンテキ</t>
    </rPh>
    <rPh sb="40" eb="42">
      <t>ヒガイ</t>
    </rPh>
    <phoneticPr fontId="1"/>
  </si>
  <si>
    <t>事前の対応としては人数の確保のみ。人数に換算して、散乱光対策で5人、optical leverに2人、テレスコープに2人、viewportに1人CCDモニターに0.5人、自動ターゲットに0.5人、ビームシャッターに0.5人、その他toolsに1人程度が必要と思われる</t>
    <rPh sb="0" eb="2">
      <t>ジゼン</t>
    </rPh>
    <rPh sb="3" eb="5">
      <t>タイオウ</t>
    </rPh>
    <rPh sb="9" eb="11">
      <t>ニンズウ</t>
    </rPh>
    <rPh sb="12" eb="14">
      <t>カクホ</t>
    </rPh>
    <rPh sb="17" eb="19">
      <t>ニンズウ</t>
    </rPh>
    <rPh sb="20" eb="22">
      <t>カンサン</t>
    </rPh>
    <rPh sb="25" eb="27">
      <t>サンラン</t>
    </rPh>
    <rPh sb="27" eb="28">
      <t>ヒカリ</t>
    </rPh>
    <rPh sb="28" eb="30">
      <t>タイサク</t>
    </rPh>
    <rPh sb="32" eb="33">
      <t>ニン</t>
    </rPh>
    <rPh sb="49" eb="50">
      <t>ニン</t>
    </rPh>
    <rPh sb="59" eb="60">
      <t>ニン</t>
    </rPh>
    <rPh sb="71" eb="72">
      <t>ニン</t>
    </rPh>
    <rPh sb="83" eb="84">
      <t>ニン</t>
    </rPh>
    <rPh sb="85" eb="87">
      <t>ジドウ</t>
    </rPh>
    <rPh sb="96" eb="97">
      <t>ニン</t>
    </rPh>
    <rPh sb="110" eb="111">
      <t>ニン</t>
    </rPh>
    <rPh sb="114" eb="115">
      <t>タ</t>
    </rPh>
    <rPh sb="122" eb="123">
      <t>ニン</t>
    </rPh>
    <rPh sb="123" eb="125">
      <t>テイド</t>
    </rPh>
    <rPh sb="126" eb="128">
      <t>ヒツヨウ</t>
    </rPh>
    <rPh sb="129" eb="130">
      <t>オモ</t>
    </rPh>
    <phoneticPr fontId="1"/>
  </si>
  <si>
    <t>対策が必要と分かっている部分に適切な対策をほどこすのみ。建設後に散乱光による雑音が問題になった場合は、地道な努力と根性によって削減していくほかない。1つ考えられる方法として、問題となる散乱光の所在を探すために、アクティブに加振できるような仕組みを組み入れられるよう（つまりアクティブに動かせるハンマーをインストールしてバッフルやチャンバー表面を内側や外側からからがんがんぶったたくなど）、よぶんな空間、よぶんな信号ポート用のフランジなどを残しておき、将来的になにかインストールできるようにしておくことなどが考えられる。</t>
    <rPh sb="0" eb="2">
      <t>タイサク</t>
    </rPh>
    <rPh sb="3" eb="5">
      <t>ヒツヨウ</t>
    </rPh>
    <rPh sb="6" eb="7">
      <t>ワ</t>
    </rPh>
    <rPh sb="12" eb="14">
      <t>ブブン</t>
    </rPh>
    <rPh sb="15" eb="17">
      <t>テキセツ</t>
    </rPh>
    <rPh sb="18" eb="20">
      <t>タイサク</t>
    </rPh>
    <rPh sb="28" eb="31">
      <t>ケンセツゴ</t>
    </rPh>
    <rPh sb="32" eb="34">
      <t>サンラン</t>
    </rPh>
    <rPh sb="34" eb="35">
      <t>ヒカリ</t>
    </rPh>
    <rPh sb="38" eb="40">
      <t>ザツオン</t>
    </rPh>
    <rPh sb="41" eb="43">
      <t>モンダイ</t>
    </rPh>
    <rPh sb="47" eb="49">
      <t>バアイ</t>
    </rPh>
    <rPh sb="51" eb="53">
      <t>ジミチ</t>
    </rPh>
    <rPh sb="54" eb="56">
      <t>ドリョク</t>
    </rPh>
    <rPh sb="57" eb="59">
      <t>コンジョウ</t>
    </rPh>
    <rPh sb="63" eb="65">
      <t>サクゲン</t>
    </rPh>
    <rPh sb="76" eb="77">
      <t>カンガ</t>
    </rPh>
    <rPh sb="81" eb="83">
      <t>ホウホウ</t>
    </rPh>
    <rPh sb="87" eb="89">
      <t>モンダイ</t>
    </rPh>
    <rPh sb="92" eb="95">
      <t>サンランコウ</t>
    </rPh>
    <rPh sb="96" eb="98">
      <t>ショザイ</t>
    </rPh>
    <rPh sb="99" eb="100">
      <t>サガ</t>
    </rPh>
    <rPh sb="111" eb="112">
      <t>クワ</t>
    </rPh>
    <rPh sb="112" eb="113">
      <t>フ</t>
    </rPh>
    <rPh sb="119" eb="121">
      <t>シク</t>
    </rPh>
    <rPh sb="123" eb="124">
      <t>ク</t>
    </rPh>
    <rPh sb="125" eb="126">
      <t>イ</t>
    </rPh>
    <rPh sb="142" eb="143">
      <t>ウゴ</t>
    </rPh>
    <rPh sb="169" eb="171">
      <t>ヒョウメン</t>
    </rPh>
    <rPh sb="172" eb="174">
      <t>ウチガワ</t>
    </rPh>
    <rPh sb="175" eb="177">
      <t>ソトガワ</t>
    </rPh>
    <rPh sb="198" eb="200">
      <t>クウカン</t>
    </rPh>
    <rPh sb="205" eb="207">
      <t>シンゴウ</t>
    </rPh>
    <rPh sb="210" eb="211">
      <t>ヨウ</t>
    </rPh>
    <rPh sb="219" eb="220">
      <t>ノコ</t>
    </rPh>
    <rPh sb="225" eb="227">
      <t>ショウライ</t>
    </rPh>
    <rPh sb="227" eb="228">
      <t>テキ</t>
    </rPh>
    <rPh sb="253" eb="254">
      <t>カンガ</t>
    </rPh>
    <phoneticPr fontId="1"/>
  </si>
  <si>
    <t>クライオ内散乱光用バッフルによる鏡冷却失敗</t>
    <rPh sb="4" eb="5">
      <t>ナイ</t>
    </rPh>
    <rPh sb="5" eb="8">
      <t>サンランコウ</t>
    </rPh>
    <rPh sb="8" eb="9">
      <t>ヨウ</t>
    </rPh>
    <rPh sb="16" eb="17">
      <t>カガミ</t>
    </rPh>
    <rPh sb="17" eb="19">
      <t>レイキャク</t>
    </rPh>
    <rPh sb="19" eb="21">
      <t>シッパイ</t>
    </rPh>
    <phoneticPr fontId="1"/>
  </si>
  <si>
    <t>クライオ内に設置された、ITM/ETMの広角散乱をキャッチするバッフルの発熱を抑えられず、鏡にたいして熱輻射源となり、鏡を冷やせない。</t>
    <rPh sb="4" eb="5">
      <t>ナイ</t>
    </rPh>
    <rPh sb="6" eb="8">
      <t>セッチ</t>
    </rPh>
    <rPh sb="20" eb="22">
      <t>コウカク</t>
    </rPh>
    <rPh sb="22" eb="24">
      <t>サンラン</t>
    </rPh>
    <rPh sb="36" eb="38">
      <t>ハツネツ</t>
    </rPh>
    <rPh sb="39" eb="40">
      <t>オサ</t>
    </rPh>
    <rPh sb="45" eb="46">
      <t>カガミ</t>
    </rPh>
    <rPh sb="51" eb="55">
      <t>ネツフクシャゲン</t>
    </rPh>
    <rPh sb="59" eb="60">
      <t>カガミ</t>
    </rPh>
    <rPh sb="61" eb="62">
      <t>ヒ</t>
    </rPh>
    <phoneticPr fontId="1"/>
  </si>
  <si>
    <t>干渉計性能の劣化</t>
    <rPh sb="0" eb="3">
      <t>カンショウケイ</t>
    </rPh>
    <rPh sb="3" eb="5">
      <t>セイノウ</t>
    </rPh>
    <rPh sb="6" eb="8">
      <t>レッカ</t>
    </rPh>
    <phoneticPr fontId="1"/>
  </si>
  <si>
    <t>バッフル素材の再開発、冷却系統の再検討などだが、あては今のところない。</t>
    <rPh sb="4" eb="6">
      <t>ソザイ</t>
    </rPh>
    <rPh sb="7" eb="10">
      <t>サイカイハツ</t>
    </rPh>
    <rPh sb="11" eb="15">
      <t>レイキャクケイトウ</t>
    </rPh>
    <rPh sb="16" eb="19">
      <t>サイケントウ</t>
    </rPh>
    <rPh sb="27" eb="28">
      <t>イマ</t>
    </rPh>
    <phoneticPr fontId="1"/>
  </si>
  <si>
    <t>破壊が起きた箇所の周辺に、バッフルを追加。</t>
    <rPh sb="0" eb="2">
      <t>ハカイ</t>
    </rPh>
    <rPh sb="3" eb="4">
      <t>オ</t>
    </rPh>
    <rPh sb="6" eb="8">
      <t>カショ</t>
    </rPh>
    <rPh sb="9" eb="11">
      <t>シュウヘン</t>
    </rPh>
    <rPh sb="18" eb="20">
      <t>ツイカ</t>
    </rPh>
    <phoneticPr fontId="1"/>
  </si>
  <si>
    <t>FPcavity透過光をモニターするためのテレスコープから光が出てこない。（設計、製作ミスなど。またはテレスコープとETM懸架系が相対的に動きすぎてビームスポットをキャッチできない）。FP cavityの透過光は干渉計を動作状態に引き込むために必須の情報である。またテレスコープの主鏡はLIGOでの解析によれば主要な散乱光源の1つである。</t>
    <rPh sb="8" eb="10">
      <t>トウカ</t>
    </rPh>
    <rPh sb="10" eb="11">
      <t>ヒカリ</t>
    </rPh>
    <rPh sb="29" eb="30">
      <t>ヒカリ</t>
    </rPh>
    <rPh sb="31" eb="32">
      <t>デ</t>
    </rPh>
    <rPh sb="38" eb="40">
      <t>セッケイ</t>
    </rPh>
    <rPh sb="41" eb="43">
      <t>セイサク</t>
    </rPh>
    <rPh sb="61" eb="64">
      <t>ケンカケイ</t>
    </rPh>
    <rPh sb="65" eb="68">
      <t>ソウタイテキ</t>
    </rPh>
    <rPh sb="69" eb="70">
      <t>ウゴ</t>
    </rPh>
    <phoneticPr fontId="1"/>
  </si>
  <si>
    <t>理論上はどうあれ、実験上、反射光だけのモニターではFPcavityはロックできない。また、左に述べた理由により散乱光雑音で干渉計の感度が悪化する。</t>
    <rPh sb="0" eb="3">
      <t>リロンジョウ</t>
    </rPh>
    <rPh sb="9" eb="11">
      <t>ジッケンジョウ</t>
    </rPh>
    <rPh sb="11" eb="12">
      <t>ジョウ</t>
    </rPh>
    <rPh sb="13" eb="15">
      <t>ハンシャ</t>
    </rPh>
    <rPh sb="15" eb="16">
      <t>ヒカリ</t>
    </rPh>
    <rPh sb="45" eb="46">
      <t>ヒダリ</t>
    </rPh>
    <rPh sb="47" eb="48">
      <t>ノ</t>
    </rPh>
    <rPh sb="50" eb="52">
      <t>リユウ</t>
    </rPh>
    <rPh sb="55" eb="57">
      <t>サンラン</t>
    </rPh>
    <rPh sb="57" eb="58">
      <t>ヒカリ</t>
    </rPh>
    <rPh sb="58" eb="60">
      <t>ザツオン</t>
    </rPh>
    <rPh sb="61" eb="64">
      <t>カンショウケイ</t>
    </rPh>
    <rPh sb="65" eb="67">
      <t>カンド</t>
    </rPh>
    <rPh sb="68" eb="70">
      <t>アッカ</t>
    </rPh>
    <phoneticPr fontId="1"/>
  </si>
  <si>
    <t>どのような形であれ、テレスコープを用意しなければならない。ただ、応急処置として、cryoを止めて、干渉計に入射するレーザー光量を落とし、現在検討中の大口径ビームプロファイラをcryo内にいれることができれば、あるいはETM透過光のモニターは可能であろう。感度は悪化する。</t>
    <rPh sb="5" eb="6">
      <t>カタチ</t>
    </rPh>
    <rPh sb="17" eb="19">
      <t>ヨウイ</t>
    </rPh>
    <rPh sb="32" eb="36">
      <t>オウキュウショチ</t>
    </rPh>
    <rPh sb="45" eb="46">
      <t>ト</t>
    </rPh>
    <rPh sb="49" eb="52">
      <t>カンショウケイ</t>
    </rPh>
    <rPh sb="53" eb="55">
      <t>ニュウシャ</t>
    </rPh>
    <rPh sb="61" eb="63">
      <t>コウリョウ</t>
    </rPh>
    <rPh sb="64" eb="65">
      <t>オ</t>
    </rPh>
    <rPh sb="68" eb="70">
      <t>ゲンザイ</t>
    </rPh>
    <rPh sb="70" eb="73">
      <t>ケントウチュウ</t>
    </rPh>
    <rPh sb="74" eb="77">
      <t>ダイコウケイ</t>
    </rPh>
    <rPh sb="91" eb="92">
      <t>ナイ</t>
    </rPh>
    <rPh sb="111" eb="113">
      <t>トウカ</t>
    </rPh>
    <rPh sb="113" eb="114">
      <t>ヒカリ</t>
    </rPh>
    <rPh sb="120" eb="122">
      <t>カノウ</t>
    </rPh>
    <rPh sb="127" eb="129">
      <t>カンド</t>
    </rPh>
    <rPh sb="130" eb="132">
      <t>アッカ</t>
    </rPh>
    <phoneticPr fontId="1"/>
  </si>
  <si>
    <t>POX、POY用の出射テレスコープの失敗</t>
    <rPh sb="7" eb="8">
      <t>ヨウ</t>
    </rPh>
    <rPh sb="9" eb="10">
      <t>シュツリョク</t>
    </rPh>
    <rPh sb="10" eb="11">
      <t>シャシュツ</t>
    </rPh>
    <rPh sb="18" eb="20">
      <t>シッパイ</t>
    </rPh>
    <phoneticPr fontId="1"/>
  </si>
  <si>
    <t>干渉計の重要なモニター信号であるPOXとPOYをとりだすテレスコープから光を取り出せない、または真空槽がせますぎて設置できない</t>
    <rPh sb="0" eb="3">
      <t>カンショウケイ</t>
    </rPh>
    <rPh sb="4" eb="6">
      <t>ジュウヨウ</t>
    </rPh>
    <rPh sb="11" eb="13">
      <t>シンゴウ</t>
    </rPh>
    <rPh sb="36" eb="37">
      <t>ヒカリ</t>
    </rPh>
    <rPh sb="38" eb="39">
      <t>ト</t>
    </rPh>
    <rPh sb="40" eb="41">
      <t>ダ</t>
    </rPh>
    <rPh sb="48" eb="51">
      <t>シンクウソウ</t>
    </rPh>
    <rPh sb="57" eb="59">
      <t>セッチ</t>
    </rPh>
    <phoneticPr fontId="1"/>
  </si>
  <si>
    <t>FPcavityの初期アラインメントなどが困難になる。</t>
    <rPh sb="9" eb="11">
      <t>ショキ</t>
    </rPh>
    <rPh sb="21" eb="23">
      <t>コンナン</t>
    </rPh>
    <phoneticPr fontId="1"/>
  </si>
  <si>
    <t>M. SmithよりPOX、POYの取り出しにadditionalなテレスコープがいらない案が提案された</t>
    <rPh sb="18" eb="19">
      <t>ト</t>
    </rPh>
    <rPh sb="20" eb="21">
      <t>ダ</t>
    </rPh>
    <rPh sb="45" eb="46">
      <t>アン</t>
    </rPh>
    <rPh sb="47" eb="49">
      <t>テイアン</t>
    </rPh>
    <phoneticPr fontId="1"/>
  </si>
  <si>
    <t>事前の性能評価を十分行なう必要があるのみ。人的リソースの事前確保が課題</t>
    <rPh sb="0" eb="2">
      <t>ジゼン</t>
    </rPh>
    <rPh sb="3" eb="5">
      <t>セイノウ</t>
    </rPh>
    <rPh sb="5" eb="7">
      <t>ヒョウカ</t>
    </rPh>
    <rPh sb="8" eb="10">
      <t>ジュウブン</t>
    </rPh>
    <rPh sb="10" eb="11">
      <t>オコ</t>
    </rPh>
    <rPh sb="13" eb="15">
      <t>ヒツヨウ</t>
    </rPh>
    <rPh sb="21" eb="23">
      <t>ジンテキ</t>
    </rPh>
    <rPh sb="28" eb="30">
      <t>ジゼン</t>
    </rPh>
    <rPh sb="30" eb="32">
      <t>カクホ</t>
    </rPh>
    <rPh sb="33" eb="35">
      <t>カダイ</t>
    </rPh>
    <phoneticPr fontId="1"/>
  </si>
  <si>
    <t>腕内ターゲットが動作不良</t>
    <rPh sb="0" eb="1">
      <t>ウデ</t>
    </rPh>
    <rPh sb="1" eb="2">
      <t>ナイ</t>
    </rPh>
    <rPh sb="8" eb="12">
      <t>ドウサフリョウ</t>
    </rPh>
    <phoneticPr fontId="1"/>
  </si>
  <si>
    <t>腕ダクトに設置される自動のターゲット（初期アラインメント時に必須）が動作不良である。ターゲットが上がらない。またはターゲットがおりない。</t>
    <rPh sb="0" eb="1">
      <t>ウデ</t>
    </rPh>
    <rPh sb="5" eb="7">
      <t>セッチ</t>
    </rPh>
    <rPh sb="10" eb="12">
      <t>ジドウ</t>
    </rPh>
    <rPh sb="19" eb="21">
      <t>ショキ</t>
    </rPh>
    <rPh sb="28" eb="29">
      <t>ジ</t>
    </rPh>
    <rPh sb="30" eb="32">
      <t>ヒッス</t>
    </rPh>
    <rPh sb="34" eb="38">
      <t>ドウサフリョウ</t>
    </rPh>
    <rPh sb="48" eb="49">
      <t>ア</t>
    </rPh>
    <phoneticPr fontId="1"/>
  </si>
  <si>
    <t>初期アラインメントができない。または干渉計の動作ができない。</t>
    <rPh sb="0" eb="2">
      <t>ショキ</t>
    </rPh>
    <rPh sb="18" eb="21">
      <t>カンショウケイ</t>
    </rPh>
    <rPh sb="22" eb="24">
      <t>ドウサ</t>
    </rPh>
    <phoneticPr fontId="1"/>
  </si>
  <si>
    <t>真空チューブ設置の際に動作検証をしておく。</t>
    <rPh sb="0" eb="2">
      <t>シンクウソウ</t>
    </rPh>
    <rPh sb="6" eb="8">
      <t>セッチ</t>
    </rPh>
    <rPh sb="9" eb="10">
      <t>サイ</t>
    </rPh>
    <rPh sb="11" eb="13">
      <t>ドウサ</t>
    </rPh>
    <rPh sb="13" eb="15">
      <t>ケンショウ</t>
    </rPh>
    <phoneticPr fontId="1"/>
  </si>
  <si>
    <t>ビームシャッターシステムの不備</t>
    <rPh sb="13" eb="15">
      <t>フビ</t>
    </rPh>
    <phoneticPr fontId="1"/>
  </si>
  <si>
    <t>IOOのほうに書かれると思われる。ビームシャッターの動作不良のことである。干渉計が動作点から外れたとき、大光量が光検出器を襲う可能性があり、これを事前に察知してビームをシャットするためのもの。</t>
    <rPh sb="7" eb="8">
      <t>カ</t>
    </rPh>
    <rPh sb="12" eb="13">
      <t>オモ</t>
    </rPh>
    <rPh sb="26" eb="30">
      <t>ドウサフリョウ</t>
    </rPh>
    <rPh sb="37" eb="40">
      <t>カンショウケイ</t>
    </rPh>
    <rPh sb="41" eb="44">
      <t>ドウサテン</t>
    </rPh>
    <rPh sb="46" eb="47">
      <t>ハズ</t>
    </rPh>
    <rPh sb="52" eb="53">
      <t>ダイ</t>
    </rPh>
    <rPh sb="53" eb="55">
      <t>コウリョウ</t>
    </rPh>
    <rPh sb="56" eb="57">
      <t>ヒカリ</t>
    </rPh>
    <rPh sb="57" eb="60">
      <t>ケンシュツキ</t>
    </rPh>
    <rPh sb="61" eb="62">
      <t>オソ</t>
    </rPh>
    <rPh sb="63" eb="66">
      <t>カノウセイ</t>
    </rPh>
    <rPh sb="73" eb="75">
      <t>ジゼン</t>
    </rPh>
    <rPh sb="76" eb="78">
      <t>サッチ</t>
    </rPh>
    <phoneticPr fontId="1"/>
  </si>
  <si>
    <t>大口径ビームプロファイラ</t>
    <rPh sb="0" eb="3">
      <t>ダイコウケイ</t>
    </rPh>
    <phoneticPr fontId="1"/>
  </si>
  <si>
    <t>10cm径のビームのプロファイラーを用意できない</t>
    <rPh sb="4" eb="5">
      <t>ケイ</t>
    </rPh>
    <rPh sb="18" eb="20">
      <t>ヨウイ</t>
    </rPh>
    <phoneticPr fontId="1"/>
  </si>
  <si>
    <t>初期運用時に困る。</t>
    <rPh sb="0" eb="2">
      <t>ショキ</t>
    </rPh>
    <rPh sb="2" eb="4">
      <t>ウンヨウ</t>
    </rPh>
    <rPh sb="4" eb="5">
      <t>ジ</t>
    </rPh>
    <rPh sb="6" eb="7">
      <t>コマ</t>
    </rPh>
    <phoneticPr fontId="1"/>
  </si>
  <si>
    <t>ナイフエッジ</t>
    <phoneticPr fontId="1"/>
  </si>
  <si>
    <t>クリーン環境でインストールするためのなにか。</t>
    <rPh sb="4" eb="6">
      <t>カンキョウ</t>
    </rPh>
    <phoneticPr fontId="1"/>
  </si>
  <si>
    <t>なにか必要と思うが、考えられていない。UV-LEDとか？</t>
    <rPh sb="3" eb="5">
      <t>ヒツヨウ</t>
    </rPh>
    <rPh sb="6" eb="7">
      <t>オモ</t>
    </rPh>
    <rPh sb="10" eb="11">
      <t>カンガ</t>
    </rPh>
    <phoneticPr fontId="1"/>
  </si>
  <si>
    <t>Akutsu
Feb.18</t>
    <phoneticPr fontId="1"/>
  </si>
  <si>
    <t>not serious; replacing without breaking arm vacuum.</t>
  </si>
  <si>
    <t>1% of ion gauges may fail due to contamination for first one year operation, then the probability will decrease.</t>
    <phoneticPr fontId="1"/>
  </si>
  <si>
    <t xml:space="preserve"> not serious; replacing without breaking arm vacuum.</t>
    <phoneticPr fontId="1"/>
  </si>
  <si>
    <t>Ion pump replacement is once per 5 years when operated at 10-7 Pa.</t>
    <phoneticPr fontId="1"/>
  </si>
  <si>
    <t>イオンポンプの寿命</t>
    <rPh sb="7" eb="9">
      <t>ジュミョウ</t>
    </rPh>
    <phoneticPr fontId="1"/>
  </si>
  <si>
    <t>ゲージの故障</t>
    <rPh sb="4" eb="6">
      <t>コショウ</t>
    </rPh>
    <phoneticPr fontId="1"/>
  </si>
  <si>
    <t>ガスケット等</t>
    <rPh sb="5" eb="6">
      <t>トウ</t>
    </rPh>
    <phoneticPr fontId="1"/>
  </si>
  <si>
    <t>製作対象に応じた予算配分案の設定と同時に、あらゆるレベルでの予算獲得に努力する。</t>
    <rPh sb="0" eb="4">
      <t>セイサクタイショウ</t>
    </rPh>
    <rPh sb="5" eb="6">
      <t>オウ</t>
    </rPh>
    <rPh sb="8" eb="10">
      <t>ヨサン</t>
    </rPh>
    <rPh sb="10" eb="12">
      <t>ハイブン</t>
    </rPh>
    <rPh sb="12" eb="13">
      <t>アン</t>
    </rPh>
    <rPh sb="14" eb="16">
      <t>セッテイ</t>
    </rPh>
    <rPh sb="17" eb="19">
      <t>ドウジ</t>
    </rPh>
    <rPh sb="30" eb="37">
      <t>ヨサンカクトクドリョク</t>
    </rPh>
    <phoneticPr fontId="6"/>
  </si>
  <si>
    <t>クライオスタットのインストール時の可搬性。</t>
    <rPh sb="15" eb="16">
      <t>ジ</t>
    </rPh>
    <rPh sb="17" eb="20">
      <t>カハンセイ</t>
    </rPh>
    <phoneticPr fontId="6"/>
  </si>
  <si>
    <t>真空リーク</t>
    <rPh sb="0" eb="2">
      <t>シンクウ</t>
    </rPh>
    <phoneticPr fontId="6"/>
  </si>
  <si>
    <t>リーク箇所とリークの大きさに依存する。小規模の場合、低温部へのガスの凝縮による鏡の性能劣化、断熱性能の低下。ポンプの寿命低下。大規模リークの場合、機器の破損。ゲートバルブ緊急閉止が間に合わない場合，全系への影響。回復のための計画遅延。</t>
    <rPh sb="3" eb="5">
      <t>カショ</t>
    </rPh>
    <rPh sb="10" eb="11">
      <t>オオ</t>
    </rPh>
    <rPh sb="14" eb="16">
      <t>イゾン</t>
    </rPh>
    <rPh sb="19" eb="22">
      <t>ショウキボ</t>
    </rPh>
    <rPh sb="23" eb="25">
      <t>バアイ</t>
    </rPh>
    <rPh sb="26" eb="29">
      <t>テイオンブ</t>
    </rPh>
    <rPh sb="34" eb="36">
      <t>ギョウシュク</t>
    </rPh>
    <rPh sb="39" eb="40">
      <t>カガミ</t>
    </rPh>
    <rPh sb="41" eb="45">
      <t>セイノウレッカ</t>
    </rPh>
    <rPh sb="46" eb="50">
      <t>ダンネツセイノウ</t>
    </rPh>
    <rPh sb="51" eb="53">
      <t>テイカ</t>
    </rPh>
    <rPh sb="58" eb="62">
      <t>ジュミョウテイカ</t>
    </rPh>
    <rPh sb="63" eb="66">
      <t>ダイキボ</t>
    </rPh>
    <rPh sb="70" eb="72">
      <t>バアイ</t>
    </rPh>
    <rPh sb="73" eb="75">
      <t>キキ</t>
    </rPh>
    <rPh sb="76" eb="78">
      <t>ハソン</t>
    </rPh>
    <rPh sb="85" eb="89">
      <t>キンキュウヘイシ</t>
    </rPh>
    <rPh sb="90" eb="91">
      <t>マ</t>
    </rPh>
    <rPh sb="92" eb="93">
      <t>ア</t>
    </rPh>
    <rPh sb="96" eb="98">
      <t>バアイ</t>
    </rPh>
    <rPh sb="98" eb="101">
      <t>、ゼンケイ</t>
    </rPh>
    <rPh sb="103" eb="105">
      <t>エイキョウ</t>
    </rPh>
    <rPh sb="106" eb="108">
      <t>カイフク</t>
    </rPh>
    <rPh sb="112" eb="116">
      <t>ケイカクチエン</t>
    </rPh>
    <phoneticPr fontId="6"/>
  </si>
  <si>
    <t>少量リークの場合、真空系で対策済み。大規模リークの場合、安全との関わりが生じる。ゲートバルブ閉止時間（40秒）以下で伝わる影響には今のところ対策無し。</t>
    <rPh sb="0" eb="2">
      <t>ショウリョウ</t>
    </rPh>
    <rPh sb="6" eb="8">
      <t>バアイ</t>
    </rPh>
    <rPh sb="9" eb="12">
      <t>シンクウケイ</t>
    </rPh>
    <rPh sb="13" eb="16">
      <t>タイサクス</t>
    </rPh>
    <rPh sb="18" eb="21">
      <t>ダイキボ</t>
    </rPh>
    <rPh sb="25" eb="27">
      <t>バアイ</t>
    </rPh>
    <rPh sb="28" eb="30">
      <t>アンゼン</t>
    </rPh>
    <rPh sb="32" eb="33">
      <t>カカ</t>
    </rPh>
    <rPh sb="36" eb="37">
      <t>ショウ</t>
    </rPh>
    <rPh sb="46" eb="48">
      <t>ヘイシ</t>
    </rPh>
    <rPh sb="48" eb="50">
      <t>ジカン</t>
    </rPh>
    <rPh sb="53" eb="54">
      <t>ビョウ</t>
    </rPh>
    <rPh sb="55" eb="57">
      <t>イカ</t>
    </rPh>
    <rPh sb="58" eb="59">
      <t>ツタ</t>
    </rPh>
    <rPh sb="61" eb="63">
      <t>エイキョウ</t>
    </rPh>
    <rPh sb="65" eb="66">
      <t>イマ</t>
    </rPh>
    <rPh sb="70" eb="72">
      <t>タイサク</t>
    </rPh>
    <rPh sb="72" eb="73">
      <t>ナ</t>
    </rPh>
    <phoneticPr fontId="6"/>
  </si>
  <si>
    <t>過剰な熱負荷</t>
    <rPh sb="0" eb="2">
      <t>カジョウ</t>
    </rPh>
    <rPh sb="3" eb="4">
      <t>ネツ</t>
    </rPh>
    <rPh sb="4" eb="6">
      <t>フカ</t>
    </rPh>
    <phoneticPr fontId="6"/>
  </si>
  <si>
    <t>クライオスタットは2011年3月の時点での仕様に基づいて製作されるため、その後明らかになった熱流入は過剰の熱負荷となる。主ビーム散乱、鏡の吸収、断熱施工不備、モニター類の増加、防振のための常温部との結合の増加、などから想定を超える熱負荷が生じれば冷却できない。</t>
    <rPh sb="13" eb="14">
      <t>ネン</t>
    </rPh>
    <rPh sb="15" eb="16">
      <t>ガツ</t>
    </rPh>
    <rPh sb="17" eb="19">
      <t>ジテン</t>
    </rPh>
    <rPh sb="21" eb="23">
      <t>シヨウ</t>
    </rPh>
    <rPh sb="24" eb="25">
      <t>モト</t>
    </rPh>
    <rPh sb="28" eb="30">
      <t>セイサク</t>
    </rPh>
    <rPh sb="38" eb="40">
      <t>ゴアキ</t>
    </rPh>
    <rPh sb="46" eb="47">
      <t>ネツフカゲン</t>
    </rPh>
    <rPh sb="47" eb="49">
      <t>リュウニュウ</t>
    </rPh>
    <rPh sb="50" eb="52">
      <t>カジョウ</t>
    </rPh>
    <rPh sb="53" eb="56">
      <t>ネツフカ</t>
    </rPh>
    <rPh sb="60" eb="61">
      <t>シュ</t>
    </rPh>
    <rPh sb="64" eb="66">
      <t>サンラン</t>
    </rPh>
    <rPh sb="67" eb="68">
      <t>カガミ</t>
    </rPh>
    <rPh sb="69" eb="71">
      <t>キュウシュウ</t>
    </rPh>
    <rPh sb="72" eb="78">
      <t>ダンネツセコウフビ</t>
    </rPh>
    <rPh sb="83" eb="84">
      <t>ルイ</t>
    </rPh>
    <rPh sb="85" eb="87">
      <t>ゾウカ</t>
    </rPh>
    <rPh sb="88" eb="90">
      <t>ボウシン</t>
    </rPh>
    <rPh sb="94" eb="96">
      <t>ジョウオン</t>
    </rPh>
    <rPh sb="96" eb="97">
      <t>ブ</t>
    </rPh>
    <rPh sb="99" eb="101">
      <t>ケツゴウ</t>
    </rPh>
    <rPh sb="102" eb="104">
      <t>ゾウカ</t>
    </rPh>
    <rPh sb="109" eb="111">
      <t>ソウテイ</t>
    </rPh>
    <rPh sb="112" eb="113">
      <t>コ</t>
    </rPh>
    <rPh sb="115" eb="116">
      <t>ネツ</t>
    </rPh>
    <rPh sb="116" eb="118">
      <t>フカ</t>
    </rPh>
    <rPh sb="119" eb="120">
      <t>ショウ</t>
    </rPh>
    <rPh sb="123" eb="125">
      <t>レイキャク</t>
    </rPh>
    <phoneticPr fontId="6"/>
  </si>
  <si>
    <t>冷却時間の大幅増大。場合によっては目標温度に到達せず。</t>
    <rPh sb="0" eb="4">
      <t>レイキャクジカン</t>
    </rPh>
    <rPh sb="5" eb="9">
      <t>オオハバゾウダイ</t>
    </rPh>
    <rPh sb="10" eb="12">
      <t>バアイ</t>
    </rPh>
    <rPh sb="17" eb="21">
      <t>モクヒョウオンド</t>
    </rPh>
    <rPh sb="22" eb="24">
      <t>トウタツ</t>
    </rPh>
    <phoneticPr fontId="6"/>
  </si>
  <si>
    <t>クリーン環境</t>
    <rPh sb="4" eb="6">
      <t>カンキョウ</t>
    </rPh>
    <phoneticPr fontId="6"/>
  </si>
  <si>
    <t>コミッショニングや運用時の効率低下。</t>
    <rPh sb="9" eb="11">
      <t>ウンヨウ</t>
    </rPh>
    <rPh sb="11" eb="12">
      <t>ジ</t>
    </rPh>
    <rPh sb="13" eb="15">
      <t>コウリツ</t>
    </rPh>
    <rPh sb="15" eb="17">
      <t>テイカ</t>
    </rPh>
    <phoneticPr fontId="6"/>
  </si>
  <si>
    <t>異種金属の接触部からの腐食、電気系統の故障などによる修理、回復時間を要する。メンテナンス期間の短縮。</t>
    <rPh sb="0" eb="4">
      <t>イシュキンゾク</t>
    </rPh>
    <rPh sb="5" eb="7">
      <t>セッショク</t>
    </rPh>
    <rPh sb="7" eb="8">
      <t>ブ</t>
    </rPh>
    <rPh sb="11" eb="13">
      <t>フショク</t>
    </rPh>
    <rPh sb="14" eb="18">
      <t>デンキケイトウ</t>
    </rPh>
    <rPh sb="19" eb="21">
      <t>コショウ</t>
    </rPh>
    <rPh sb="26" eb="28">
      <t>シュウリ</t>
    </rPh>
    <rPh sb="29" eb="33">
      <t>カイフクジカン</t>
    </rPh>
    <rPh sb="34" eb="35">
      <t>ヨウ</t>
    </rPh>
    <rPh sb="44" eb="46">
      <t>キカン</t>
    </rPh>
    <rPh sb="47" eb="49">
      <t>タンシュク</t>
    </rPh>
    <phoneticPr fontId="6"/>
  </si>
  <si>
    <t>CLIOの経験から圧縮機の電気系統が弱い事は解っているので、圧縮機設置はトンネル内に区画を設けて除湿を行うなどの対策を考えている。</t>
    <rPh sb="5" eb="7">
      <t>ケイケンアラ</t>
    </rPh>
    <rPh sb="9" eb="12">
      <t>アッシュクキ</t>
    </rPh>
    <rPh sb="13" eb="17">
      <t>デンキケイトウ</t>
    </rPh>
    <rPh sb="18" eb="19">
      <t>ヨワ</t>
    </rPh>
    <rPh sb="20" eb="21">
      <t>コト</t>
    </rPh>
    <rPh sb="22" eb="23">
      <t>ワカ</t>
    </rPh>
    <rPh sb="30" eb="35">
      <t>アッシュクキセッチ</t>
    </rPh>
    <rPh sb="40" eb="41">
      <t>ナイ</t>
    </rPh>
    <rPh sb="42" eb="44">
      <t>クカク</t>
    </rPh>
    <rPh sb="45" eb="46">
      <t>モウ</t>
    </rPh>
    <rPh sb="48" eb="50">
      <t>ジョシツ</t>
    </rPh>
    <rPh sb="51" eb="52">
      <t>オコナ</t>
    </rPh>
    <rPh sb="56" eb="58">
      <t>タイサク</t>
    </rPh>
    <rPh sb="59" eb="60">
      <t>カンガ</t>
    </rPh>
    <phoneticPr fontId="6"/>
  </si>
  <si>
    <t>トンネル静寂環境劣化</t>
    <rPh sb="4" eb="6">
      <t>セイジャク</t>
    </rPh>
    <rPh sb="6" eb="8">
      <t>カンキョウ</t>
    </rPh>
    <rPh sb="8" eb="10">
      <t>レッカ</t>
    </rPh>
    <phoneticPr fontId="6"/>
  </si>
  <si>
    <t>多数の圧縮機、クリーンルーム空調機等がトンネル内に設置されることによる地面振動、音響振動、気温安定性などの環境劣化。</t>
    <rPh sb="0" eb="2">
      <t>タスウ</t>
    </rPh>
    <rPh sb="3" eb="6">
      <t>アッシュクキ</t>
    </rPh>
    <rPh sb="14" eb="17">
      <t>クウチョウキ</t>
    </rPh>
    <rPh sb="17" eb="18">
      <t>トウ</t>
    </rPh>
    <rPh sb="23" eb="24">
      <t>ナイ</t>
    </rPh>
    <rPh sb="25" eb="27">
      <t>セッチ</t>
    </rPh>
    <rPh sb="35" eb="37">
      <t>ジメン</t>
    </rPh>
    <rPh sb="37" eb="39">
      <t>シンドウ</t>
    </rPh>
    <rPh sb="40" eb="42">
      <t>オンキョウ</t>
    </rPh>
    <rPh sb="42" eb="44">
      <t>シンドウ</t>
    </rPh>
    <rPh sb="45" eb="47">
      <t>キオン</t>
    </rPh>
    <rPh sb="47" eb="50">
      <t>アンテイセイ</t>
    </rPh>
    <rPh sb="53" eb="55">
      <t>カンキョウ</t>
    </rPh>
    <rPh sb="55" eb="57">
      <t>レッカ</t>
    </rPh>
    <phoneticPr fontId="6"/>
  </si>
  <si>
    <t>干渉計安定度・性能の劣化。</t>
    <rPh sb="0" eb="2">
      <t>カンショウ</t>
    </rPh>
    <rPh sb="2" eb="3">
      <t>ケイ</t>
    </rPh>
    <rPh sb="3" eb="6">
      <t>アンテイド</t>
    </rPh>
    <rPh sb="7" eb="9">
      <t>セイノウ</t>
    </rPh>
    <rPh sb="10" eb="12">
      <t>レッカ</t>
    </rPh>
    <phoneticPr fontId="6"/>
  </si>
  <si>
    <t>圧縮機は防音仕切を設けた中に置く事を計画している。空調機は今のところ隔離策は取っていない。音響に対する能動的抑制は未検討。圧縮機、クリーンルーム空調からのトンネル内廃熱はトンネル空調への負荷になる。圧縮機は水冷タイプであるが、周囲大気への放熱が約1kW近くはある。</t>
    <rPh sb="0" eb="3">
      <t>アッシュクキ</t>
    </rPh>
    <rPh sb="4" eb="6">
      <t>ボウオンシツ</t>
    </rPh>
    <rPh sb="6" eb="8">
      <t>シキリ</t>
    </rPh>
    <rPh sb="9" eb="10">
      <t>モウ</t>
    </rPh>
    <rPh sb="12" eb="13">
      <t>ナカ</t>
    </rPh>
    <rPh sb="14" eb="15">
      <t>オ</t>
    </rPh>
    <rPh sb="16" eb="17">
      <t>コト</t>
    </rPh>
    <rPh sb="18" eb="20">
      <t>ケイカク</t>
    </rPh>
    <rPh sb="25" eb="28">
      <t>クウチョウキ</t>
    </rPh>
    <rPh sb="29" eb="30">
      <t>イマ</t>
    </rPh>
    <rPh sb="34" eb="36">
      <t>カクリ</t>
    </rPh>
    <rPh sb="36" eb="37">
      <t>サク</t>
    </rPh>
    <rPh sb="38" eb="39">
      <t>ト</t>
    </rPh>
    <rPh sb="45" eb="47">
      <t>オンキョウ</t>
    </rPh>
    <rPh sb="48" eb="49">
      <t>タイ</t>
    </rPh>
    <rPh sb="51" eb="54">
      <t>ノウドウテキ</t>
    </rPh>
    <rPh sb="54" eb="56">
      <t>ヨクセイ</t>
    </rPh>
    <rPh sb="57" eb="60">
      <t>ミケントウ</t>
    </rPh>
    <rPh sb="61" eb="64">
      <t>アッシュクキ</t>
    </rPh>
    <rPh sb="72" eb="74">
      <t>クウチョウ</t>
    </rPh>
    <rPh sb="81" eb="84">
      <t>ナイハイネツ</t>
    </rPh>
    <rPh sb="89" eb="91">
      <t>クウチョウ</t>
    </rPh>
    <rPh sb="93" eb="95">
      <t>フカ</t>
    </rPh>
    <rPh sb="99" eb="102">
      <t>アッシュクキ</t>
    </rPh>
    <rPh sb="103" eb="105">
      <t>スイレイ</t>
    </rPh>
    <rPh sb="113" eb="115">
      <t>シュウイ</t>
    </rPh>
    <rPh sb="115" eb="117">
      <t>タイキ</t>
    </rPh>
    <rPh sb="119" eb="121">
      <t>ホウネツ</t>
    </rPh>
    <rPh sb="122" eb="123">
      <t>ヤク</t>
    </rPh>
    <rPh sb="126" eb="127">
      <t>チカ</t>
    </rPh>
    <phoneticPr fontId="6"/>
  </si>
  <si>
    <t>クライオスタット内のスペース不足</t>
    <rPh sb="8" eb="9">
      <t>ナイ</t>
    </rPh>
    <rPh sb="14" eb="16">
      <t>フソク</t>
    </rPh>
    <phoneticPr fontId="6"/>
  </si>
  <si>
    <t>後付けでクライオスタット内に設置する必要が生じた機器を取付けるスペースがない。ボルトを締める位置にスパナが入らない。作業のため必要な姿勢と視野が取れない。など。</t>
    <rPh sb="0" eb="2">
      <t>アトヅ</t>
    </rPh>
    <rPh sb="12" eb="13">
      <t>ナイ</t>
    </rPh>
    <rPh sb="14" eb="16">
      <t>セッチ</t>
    </rPh>
    <rPh sb="18" eb="20">
      <t>ヒツヨウ</t>
    </rPh>
    <rPh sb="21" eb="22">
      <t>ショウ</t>
    </rPh>
    <rPh sb="24" eb="26">
      <t>キキ</t>
    </rPh>
    <rPh sb="27" eb="28">
      <t>ト</t>
    </rPh>
    <rPh sb="28" eb="29">
      <t>ツ</t>
    </rPh>
    <rPh sb="43" eb="44">
      <t>シ</t>
    </rPh>
    <rPh sb="46" eb="48">
      <t>イチ</t>
    </rPh>
    <rPh sb="53" eb="54">
      <t>ハイ</t>
    </rPh>
    <rPh sb="58" eb="60">
      <t>サギョウ</t>
    </rPh>
    <rPh sb="63" eb="65">
      <t>ヒツヨウ</t>
    </rPh>
    <rPh sb="66" eb="68">
      <t>シセイ</t>
    </rPh>
    <rPh sb="69" eb="71">
      <t>シヤ</t>
    </rPh>
    <rPh sb="72" eb="73">
      <t>ト</t>
    </rPh>
    <phoneticPr fontId="6"/>
  </si>
  <si>
    <t>作業遅延、あるいは停止。</t>
    <rPh sb="0" eb="4">
      <t>サギョウチエン</t>
    </rPh>
    <rPh sb="9" eb="11">
      <t>テイシ</t>
    </rPh>
    <phoneticPr fontId="6"/>
  </si>
  <si>
    <t>クライオチャンバーは道路輸送の点から、ほぼ最大サイズを取っている。内部シールドは1m x 1.6mの長方形の隅が0.26m欠けた8角形床で高さ1.7mのスペースを持っている。フレームにφ10の穴が50mmピッチでつけてあり、耐荷重100kgを想定している。クライオチャンバー内の作業では基本的にシールドに乗らない事を想定。チャンバーと外シールドとの隙間に人が立てるスペースはある。</t>
    <rPh sb="21" eb="23">
      <t>サイダイ</t>
    </rPh>
    <rPh sb="27" eb="28">
      <t>ト</t>
    </rPh>
    <rPh sb="33" eb="35">
      <t>ナイブ</t>
    </rPh>
    <rPh sb="50" eb="53">
      <t>チョウホウケイ</t>
    </rPh>
    <rPh sb="54" eb="55">
      <t>スミ</t>
    </rPh>
    <rPh sb="61" eb="62">
      <t>カ</t>
    </rPh>
    <rPh sb="65" eb="68">
      <t>カクケイユカ</t>
    </rPh>
    <rPh sb="69" eb="70">
      <t>タカ</t>
    </rPh>
    <rPh sb="81" eb="82">
      <t>モ</t>
    </rPh>
    <rPh sb="96" eb="97">
      <t>アナ</t>
    </rPh>
    <rPh sb="112" eb="115">
      <t>タイカジュウ</t>
    </rPh>
    <rPh sb="121" eb="123">
      <t>ソウテイ</t>
    </rPh>
    <rPh sb="137" eb="138">
      <t>ナイ</t>
    </rPh>
    <rPh sb="139" eb="141">
      <t>サギョウ</t>
    </rPh>
    <rPh sb="143" eb="146">
      <t>キホンテキ</t>
    </rPh>
    <rPh sb="152" eb="153">
      <t>ノ</t>
    </rPh>
    <rPh sb="156" eb="157">
      <t>コト</t>
    </rPh>
    <rPh sb="158" eb="160">
      <t>ソウテイ</t>
    </rPh>
    <rPh sb="167" eb="168">
      <t>ソト</t>
    </rPh>
    <rPh sb="174" eb="176">
      <t>スキマ</t>
    </rPh>
    <rPh sb="177" eb="178">
      <t>ヒト</t>
    </rPh>
    <rPh sb="179" eb="180">
      <t>タ</t>
    </rPh>
    <phoneticPr fontId="6"/>
  </si>
  <si>
    <t>冷凍機ユニット運転の安定性</t>
    <rPh sb="0" eb="3">
      <t>レイトウキ</t>
    </rPh>
    <rPh sb="7" eb="9">
      <t>ウンテン</t>
    </rPh>
    <rPh sb="10" eb="13">
      <t>アンテイセイ</t>
    </rPh>
    <phoneticPr fontId="6"/>
  </si>
  <si>
    <t>冷凍機ユニットが設計性能、検収時の性能を安定して保持しない。</t>
    <rPh sb="0" eb="3">
      <t>レイトウキ</t>
    </rPh>
    <rPh sb="8" eb="12">
      <t>セッケイセイノウ</t>
    </rPh>
    <rPh sb="13" eb="16">
      <t>ケンシュウジ</t>
    </rPh>
    <rPh sb="17" eb="19">
      <t>セイノウ</t>
    </rPh>
    <rPh sb="20" eb="22">
      <t>アンテイ</t>
    </rPh>
    <rPh sb="24" eb="26">
      <t>ホジ</t>
    </rPh>
    <phoneticPr fontId="6"/>
  </si>
  <si>
    <t>メンテナンスのために時間を喰う。</t>
  </si>
  <si>
    <t>KAGRA(LCGT)で使用する冷凍機は4K, 80KともにCLIOで使用している機種ではないため、トンネル内での長期使用の実績が無い。4K冷凍機ユニットはプロトモデル試験を経ているが、80K冷凍機ユニットはこれから製作する。冷凍機ユニット単体でプロトモデル試験の余裕が無いので、シールドダクトと合わせての試験になる。</t>
    <rPh sb="12" eb="14">
      <t>シヨウ</t>
    </rPh>
    <rPh sb="16" eb="19">
      <t>レイトウキ</t>
    </rPh>
    <rPh sb="35" eb="37">
      <t>シヨウ</t>
    </rPh>
    <rPh sb="41" eb="43">
      <t>キシュ</t>
    </rPh>
    <rPh sb="54" eb="55">
      <t>ナイ</t>
    </rPh>
    <rPh sb="57" eb="61">
      <t>チョウキシヨウ</t>
    </rPh>
    <rPh sb="62" eb="64">
      <t>ジッセキ</t>
    </rPh>
    <rPh sb="65" eb="66">
      <t>ナ</t>
    </rPh>
    <rPh sb="70" eb="73">
      <t>レイトウキ</t>
    </rPh>
    <rPh sb="84" eb="86">
      <t>シケン</t>
    </rPh>
    <rPh sb="87" eb="88">
      <t>ヘ</t>
    </rPh>
    <rPh sb="96" eb="99">
      <t>レイトウキ</t>
    </rPh>
    <rPh sb="108" eb="110">
      <t>セイサク</t>
    </rPh>
    <rPh sb="113" eb="116">
      <t>レイトウキ</t>
    </rPh>
    <rPh sb="120" eb="122">
      <t>タンタイ</t>
    </rPh>
    <rPh sb="129" eb="131">
      <t>シケン</t>
    </rPh>
    <rPh sb="132" eb="134">
      <t>ヨユウ</t>
    </rPh>
    <rPh sb="135" eb="136">
      <t>ナ</t>
    </rPh>
    <rPh sb="148" eb="149">
      <t>ア</t>
    </rPh>
    <rPh sb="153" eb="155">
      <t>シケン</t>
    </rPh>
    <phoneticPr fontId="6"/>
  </si>
  <si>
    <t>低温機器からの電気ノイズ発生</t>
    <rPh sb="0" eb="4">
      <t>テイオンキキ</t>
    </rPh>
    <rPh sb="7" eb="9">
      <t>デンキ</t>
    </rPh>
    <rPh sb="12" eb="14">
      <t>ハッセイ</t>
    </rPh>
    <phoneticPr fontId="6"/>
  </si>
  <si>
    <t>DC駆動対応しきれなかった機器からのラインノイズ。機器固有のノイズが漏れる。</t>
    <rPh sb="2" eb="4">
      <t>クドウ</t>
    </rPh>
    <rPh sb="4" eb="6">
      <t>タイオウ</t>
    </rPh>
    <rPh sb="13" eb="15">
      <t>キキ</t>
    </rPh>
    <rPh sb="25" eb="27">
      <t>キキ</t>
    </rPh>
    <rPh sb="27" eb="29">
      <t>コユウ</t>
    </rPh>
    <rPh sb="34" eb="35">
      <t>モ</t>
    </rPh>
    <phoneticPr fontId="6"/>
  </si>
  <si>
    <t>ノイズ退治に時間を要する。</t>
    <rPh sb="3" eb="5">
      <t>タイジ</t>
    </rPh>
    <rPh sb="6" eb="8">
      <t>タイジニジカン</t>
    </rPh>
    <rPh sb="9" eb="10">
      <t>ヨウ</t>
    </rPh>
    <phoneticPr fontId="6"/>
  </si>
  <si>
    <t>アナログ機器担当からの指針に出来るだけ沿った計測機器選択を行う。冷凍機バルブユニット駆動信号についてはシールドと接地を注意し、メタル製のガス配管には絶縁カップラーを用意する。</t>
    <rPh sb="4" eb="6">
      <t>キキ</t>
    </rPh>
    <rPh sb="6" eb="8">
      <t>タントウ</t>
    </rPh>
    <rPh sb="11" eb="13">
      <t>シシン</t>
    </rPh>
    <rPh sb="14" eb="16">
      <t>デキ</t>
    </rPh>
    <rPh sb="19" eb="20">
      <t>ソ</t>
    </rPh>
    <rPh sb="22" eb="24">
      <t>ケイソク</t>
    </rPh>
    <rPh sb="24" eb="28">
      <t>キキセンタク</t>
    </rPh>
    <rPh sb="29" eb="30">
      <t>オコナ</t>
    </rPh>
    <rPh sb="32" eb="35">
      <t>レイトウキ</t>
    </rPh>
    <rPh sb="42" eb="46">
      <t>クドウシンゴウ</t>
    </rPh>
    <rPh sb="56" eb="58">
      <t>セッチ</t>
    </rPh>
    <rPh sb="59" eb="61">
      <t>チュウイ</t>
    </rPh>
    <rPh sb="66" eb="67">
      <t>セイ</t>
    </rPh>
    <rPh sb="70" eb="72">
      <t>ハイカン</t>
    </rPh>
    <rPh sb="74" eb="76">
      <t>ゼツエン</t>
    </rPh>
    <rPh sb="82" eb="84">
      <t>ヨウイ</t>
    </rPh>
    <phoneticPr fontId="6"/>
  </si>
  <si>
    <t>地震による被災</t>
    <rPh sb="0" eb="2">
      <t>ジシンヒガイ</t>
    </rPh>
    <rPh sb="5" eb="7">
      <t>ヒサイ</t>
    </rPh>
    <phoneticPr fontId="6"/>
  </si>
  <si>
    <t>検出器動作不能。大地震の場合は地震の揺れによる主要機器の破損。</t>
    <rPh sb="0" eb="3">
      <t>ケンシュツキ</t>
    </rPh>
    <rPh sb="3" eb="7">
      <t>ドウサフノウ</t>
    </rPh>
    <rPh sb="8" eb="11">
      <t>ダイジシン</t>
    </rPh>
    <rPh sb="12" eb="14">
      <t>バアイ</t>
    </rPh>
    <rPh sb="15" eb="17">
      <t>ジシン</t>
    </rPh>
    <rPh sb="18" eb="19">
      <t>ユ</t>
    </rPh>
    <rPh sb="23" eb="27">
      <t>シュヨウキキ</t>
    </rPh>
    <rPh sb="28" eb="30">
      <t>ハソン</t>
    </rPh>
    <phoneticPr fontId="6"/>
  </si>
  <si>
    <t>複数の機器の同時破損。</t>
    <rPh sb="0" eb="2">
      <t>フクスウ</t>
    </rPh>
    <rPh sb="3" eb="5">
      <t>キキ</t>
    </rPh>
    <rPh sb="6" eb="8">
      <t>ドウジ</t>
    </rPh>
    <rPh sb="8" eb="10">
      <t>ハソン</t>
    </rPh>
    <phoneticPr fontId="6"/>
  </si>
  <si>
    <t>クライオスタットは輸送時の対策として、３軸方向で9.8 m/s^2 までの耐加速度で設計してある。</t>
    <rPh sb="20" eb="23">
      <t>ジクホウコウ</t>
    </rPh>
    <rPh sb="37" eb="38">
      <t>タイ</t>
    </rPh>
    <rPh sb="38" eb="41">
      <t>タイカソクド</t>
    </rPh>
    <rPh sb="42" eb="44">
      <t>セッケイ</t>
    </rPh>
    <phoneticPr fontId="6"/>
  </si>
  <si>
    <t>準備期間中のGWイベント</t>
    <rPh sb="0" eb="5">
      <t>ジュンビキカンチュウ</t>
    </rPh>
    <phoneticPr fontId="6"/>
  </si>
  <si>
    <t>建設あるいは調整期間中に起こってしまったGWイベントを逃す。</t>
    <rPh sb="0" eb="2">
      <t>ケンセツ</t>
    </rPh>
    <rPh sb="6" eb="11">
      <t>チョウセイキカンチュウ</t>
    </rPh>
    <rPh sb="12" eb="13">
      <t>オ</t>
    </rPh>
    <rPh sb="27" eb="28">
      <t>ノガ</t>
    </rPh>
    <phoneticPr fontId="6"/>
  </si>
  <si>
    <t>この分野に関係するものの大失態と見なされる。もし外国のグループで検出成功すればKAGRAの第一目標が失われる。</t>
    <rPh sb="2" eb="4">
      <t>ブンヤ</t>
    </rPh>
    <rPh sb="5" eb="7">
      <t>カンケイ</t>
    </rPh>
    <rPh sb="12" eb="15">
      <t>ダイシッタイ</t>
    </rPh>
    <rPh sb="16" eb="17">
      <t>ポミ</t>
    </rPh>
    <rPh sb="24" eb="26">
      <t>ガイコク</t>
    </rPh>
    <rPh sb="32" eb="34">
      <t>ケンシュツ</t>
    </rPh>
    <rPh sb="34" eb="36">
      <t>セイコウ</t>
    </rPh>
    <rPh sb="45" eb="49">
      <t>ダイイチモクヒョウ</t>
    </rPh>
    <rPh sb="50" eb="51">
      <t>ウシナ</t>
    </rPh>
    <phoneticPr fontId="6"/>
  </si>
  <si>
    <t>TAMAが観測機として復活する見通しが立たず、CLIOがKAGRAのための開発機として使用されていると、日本では常時動いている検出器を用意できない。</t>
    <rPh sb="5" eb="8">
      <t>カンソクキ</t>
    </rPh>
    <rPh sb="11" eb="13">
      <t>フッカツ</t>
    </rPh>
    <rPh sb="15" eb="17">
      <t>ミトオ</t>
    </rPh>
    <rPh sb="19" eb="20">
      <t>タ</t>
    </rPh>
    <rPh sb="37" eb="39">
      <t>カイハツキ</t>
    </rPh>
    <rPh sb="39" eb="40">
      <t>キ</t>
    </rPh>
    <rPh sb="43" eb="45">
      <t>シヨウ</t>
    </rPh>
    <rPh sb="52" eb="54">
      <t>ニホン</t>
    </rPh>
    <rPh sb="56" eb="58">
      <t>ジョウジ</t>
    </rPh>
    <rPh sb="58" eb="59">
      <t>ウゴ</t>
    </rPh>
    <rPh sb="63" eb="66">
      <t>ケンシュツキ</t>
    </rPh>
    <rPh sb="67" eb="69">
      <t>ヨウイ</t>
    </rPh>
    <phoneticPr fontId="6"/>
  </si>
  <si>
    <t>Suzuki 
Feb.18</t>
    <phoneticPr fontId="6"/>
  </si>
  <si>
    <t>TUN</t>
    <phoneticPr fontId="1"/>
  </si>
  <si>
    <t>VAC</t>
    <phoneticPr fontId="1"/>
  </si>
  <si>
    <t>CRY</t>
    <phoneticPr fontId="1"/>
  </si>
  <si>
    <t>MIR</t>
    <phoneticPr fontId="1"/>
  </si>
  <si>
    <t>LAS</t>
    <phoneticPr fontId="1"/>
  </si>
  <si>
    <t>MIF</t>
    <phoneticPr fontId="1"/>
  </si>
  <si>
    <t>IOO</t>
    <phoneticPr fontId="1"/>
  </si>
  <si>
    <t>AOS</t>
    <phoneticPr fontId="1"/>
  </si>
  <si>
    <t>DGS</t>
    <phoneticPr fontId="1"/>
  </si>
  <si>
    <t>施設関連対応。バックアップ不可。</t>
    <rPh sb="0" eb="2">
      <t>シセツ</t>
    </rPh>
    <rPh sb="2" eb="4">
      <t>カンレン</t>
    </rPh>
    <rPh sb="4" eb="6">
      <t>タイオウ</t>
    </rPh>
    <phoneticPr fontId="1"/>
  </si>
  <si>
    <t>初期スケジュールの遅延。完成しない場合は入射光学系のインストールが行えず、iKAGURSのスケジュールが遅延する。特に最初の1年での干渉計動作にとっては致命的となる可能性がある。</t>
    <rPh sb="12" eb="14">
      <t>カンセイ</t>
    </rPh>
    <rPh sb="17" eb="19">
      <t>バアイ</t>
    </rPh>
    <rPh sb="20" eb="22">
      <t>ニュウシャ</t>
    </rPh>
    <rPh sb="22" eb="25">
      <t>コウガクケイ</t>
    </rPh>
    <rPh sb="33" eb="34">
      <t>オコナ</t>
    </rPh>
    <rPh sb="52" eb="54">
      <t>チエン</t>
    </rPh>
    <rPh sb="57" eb="58">
      <t>トク</t>
    </rPh>
    <rPh sb="59" eb="61">
      <t>サイショ</t>
    </rPh>
    <rPh sb="63" eb="64">
      <t>ネン</t>
    </rPh>
    <rPh sb="66" eb="68">
      <t>カンショウ</t>
    </rPh>
    <rPh sb="68" eb="69">
      <t>ケイ</t>
    </rPh>
    <rPh sb="69" eb="71">
      <t>ドウサ</t>
    </rPh>
    <rPh sb="76" eb="79">
      <t>チメイテキ</t>
    </rPh>
    <rPh sb="82" eb="85">
      <t>カノウセイ</t>
    </rPh>
    <phoneticPr fontId="1"/>
  </si>
  <si>
    <t>2014年3月までに完成するかどうか。今後のトンネル掘削、施設整備次第。</t>
    <rPh sb="4" eb="5">
      <t>ネン</t>
    </rPh>
    <rPh sb="6" eb="7">
      <t>ガツ</t>
    </rPh>
    <rPh sb="10" eb="12">
      <t>カンセイ</t>
    </rPh>
    <phoneticPr fontId="1"/>
  </si>
  <si>
    <t>ビームシャッター等の検討を良く行う。適宜追加対策を施す。</t>
    <rPh sb="8" eb="9">
      <t>ナド</t>
    </rPh>
    <rPh sb="10" eb="12">
      <t>ケントウ</t>
    </rPh>
    <rPh sb="13" eb="14">
      <t>ヨ</t>
    </rPh>
    <rPh sb="15" eb="16">
      <t>オコナ</t>
    </rPh>
    <phoneticPr fontId="1"/>
  </si>
  <si>
    <t>腕共振器の反射率が低下し、PRCがアンダーカップリングになる。</t>
  </si>
  <si>
    <t>PRG低下。CARM等の信号減少。</t>
  </si>
  <si>
    <t>2つの腕の反射率非対称性が大きい</t>
  </si>
  <si>
    <t>Homodyne位相の調整のために大きなオフセット信号を腕動作点に加える必要がある。</t>
  </si>
  <si>
    <t>BAEの使用を断念する。</t>
  </si>
  <si>
    <t>2つの腕の反射率非対称性が小さい</t>
  </si>
  <si>
    <t>Homodyne位相を目標値に設定するためのDARMオフセットが小さくなりすぎる。OMCへの要求値が厳しくなる。</t>
  </si>
  <si>
    <t>BAEの使用を断念する。Or 意図的にミラーにロスを導入。</t>
  </si>
  <si>
    <t>SRC制御信号の非線形性</t>
  </si>
  <si>
    <t>SRC制御のための誤差信号に非線形性がある。</t>
  </si>
  <si>
    <t>帯域デチューニングを行う際に、変調RFサイドバンドが位相変化を受け、復調信号にオフセットが加わる。</t>
  </si>
  <si>
    <t>PRＣ用の光学系の曲率半径の誤差によりモードマッチングがずれる。</t>
  </si>
  <si>
    <t>防振系を数cm程度移動できる設計にしておく。(この対処方法で良いのかは議論中)</t>
  </si>
  <si>
    <t>Stack-Ｂの性能</t>
  </si>
  <si>
    <t>VPN等のネットワークセキュリティーの配慮。業者等の専門家に依頼する。</t>
    <rPh sb="3" eb="4">
      <t>ナド</t>
    </rPh>
    <rPh sb="19" eb="21">
      <t>ハイリョ</t>
    </rPh>
    <rPh sb="22" eb="25">
      <t>ギョウシャナド</t>
    </rPh>
    <rPh sb="30" eb="32">
      <t>イライ</t>
    </rPh>
    <phoneticPr fontId="5"/>
  </si>
  <si>
    <t>遅延補正が考慮されているaLIGOシステムの導入済み。</t>
    <rPh sb="0" eb="4">
      <t>チエンホセイ</t>
    </rPh>
    <rPh sb="5" eb="7">
      <t>コウリョ</t>
    </rPh>
    <rPh sb="22" eb="24">
      <t>ドウニュウ</t>
    </rPh>
    <rPh sb="24" eb="25">
      <t>ズ</t>
    </rPh>
    <phoneticPr fontId="5"/>
  </si>
  <si>
    <t>数千チャンネルと数が多いため、問題が発生した時にトラブルシュートが困難になる。</t>
    <rPh sb="0" eb="2">
      <t>スウセン</t>
    </rPh>
    <rPh sb="8" eb="9">
      <t>スウ</t>
    </rPh>
    <rPh sb="10" eb="11">
      <t>オオ</t>
    </rPh>
    <rPh sb="15" eb="17">
      <t>モンダイ</t>
    </rPh>
    <rPh sb="18" eb="20">
      <t>ハッセイ</t>
    </rPh>
    <rPh sb="22" eb="23">
      <t>トキ</t>
    </rPh>
    <rPh sb="33" eb="35">
      <t>コンナン</t>
    </rPh>
    <phoneticPr fontId="5"/>
  </si>
  <si>
    <t>各サブシステムの坑内に入る前での事前テストが十分でないため、スケジュール通りのコミッショニングが行えない。</t>
    <rPh sb="0" eb="1">
      <t>カク</t>
    </rPh>
    <rPh sb="8" eb="10">
      <t>コウナイ</t>
    </rPh>
    <rPh sb="11" eb="12">
      <t>ハイ</t>
    </rPh>
    <rPh sb="13" eb="14">
      <t>マエ</t>
    </rPh>
    <rPh sb="16" eb="18">
      <t>ジゼン</t>
    </rPh>
    <rPh sb="22" eb="24">
      <t>ジュウブン</t>
    </rPh>
    <rPh sb="36" eb="37">
      <t>トオ</t>
    </rPh>
    <rPh sb="48" eb="49">
      <t>オコナ</t>
    </rPh>
    <phoneticPr fontId="5"/>
  </si>
  <si>
    <t>コミッショニングの時間もきちんと考えた、現実的なスケジュールを組む。Simulated Plantの開発などで、十分な事前試験を行う。</t>
    <rPh sb="9" eb="11">
      <t>ジカン</t>
    </rPh>
    <rPh sb="16" eb="17">
      <t>カンガ</t>
    </rPh>
    <rPh sb="20" eb="23">
      <t>ゲンジツテキ</t>
    </rPh>
    <rPh sb="31" eb="32">
      <t>ク</t>
    </rPh>
    <rPh sb="50" eb="52">
      <t>カイハツ</t>
    </rPh>
    <rPh sb="56" eb="58">
      <t>ジュウブン</t>
    </rPh>
    <rPh sb="59" eb="61">
      <t>ジゼン</t>
    </rPh>
    <rPh sb="61" eb="63">
      <t>シケン</t>
    </rPh>
    <rPh sb="64" eb="65">
      <t>オコナ</t>
    </rPh>
    <phoneticPr fontId="5"/>
  </si>
  <si>
    <t>現在aLIGOではサブシステムに組み込んだ状態でのバグ出しが活発に行われている。我々も時期を見て随時バージョンアップしていく。</t>
    <phoneticPr fontId="5"/>
  </si>
  <si>
    <t>P</t>
    <phoneticPr fontId="1"/>
  </si>
  <si>
    <t>S</t>
    <phoneticPr fontId="1"/>
  </si>
  <si>
    <t>R</t>
    <phoneticPr fontId="1"/>
  </si>
  <si>
    <t>Estimated 
Probability</t>
    <phoneticPr fontId="1"/>
  </si>
  <si>
    <t xml:space="preserve">Degree of 
Seriousness </t>
    <phoneticPr fontId="1"/>
  </si>
  <si>
    <t xml:space="preserve">Degree of 
Risk </t>
    <phoneticPr fontId="1"/>
  </si>
  <si>
    <t>鏡を懸架するためのサファイアファイバとそれに付随する技術（bonding、鏡への耳など）の開発が遅れている</t>
    <phoneticPr fontId="1"/>
  </si>
  <si>
    <t>Boreholeに入る上下接続パイプに側面からアクセスできないためパイプ内のトラブルにすぐに対処できない。</t>
    <rPh sb="9" eb="10">
      <t>ハイ</t>
    </rPh>
    <rPh sb="11" eb="13">
      <t>ジョウゲ</t>
    </rPh>
    <rPh sb="13" eb="15">
      <t>セツゾク</t>
    </rPh>
    <rPh sb="19" eb="21">
      <t>ソクメン</t>
    </rPh>
    <rPh sb="36" eb="37">
      <t>ナイ</t>
    </rPh>
    <rPh sb="46" eb="48">
      <t>タイショ</t>
    </rPh>
    <phoneticPr fontId="1"/>
  </si>
  <si>
    <t>キーコンポーネントの入手難</t>
    <rPh sb="10" eb="12">
      <t>ニュウシュ</t>
    </rPh>
    <rPh sb="12" eb="13">
      <t>ナン</t>
    </rPh>
    <phoneticPr fontId="6"/>
  </si>
  <si>
    <t>アルミナFRP、ヒートリンク材料となる高純Al細線、などの重要コンポーネンツがメーカーの事業撤退により販売されなくなる。企業の経営の硬直化による既存生産ラインから外れた特注加工品への不対応。</t>
    <rPh sb="14" eb="15">
      <t>ザイシツ</t>
    </rPh>
    <rPh sb="15" eb="16">
      <t>リョウ</t>
    </rPh>
    <rPh sb="19" eb="21">
      <t>コウジュン</t>
    </rPh>
    <rPh sb="23" eb="25">
      <t>ホソセンビ</t>
    </rPh>
    <rPh sb="29" eb="31">
      <t>ジュウヨウ</t>
    </rPh>
    <rPh sb="44" eb="48">
      <t>ジギョウテッタイ</t>
    </rPh>
    <rPh sb="60" eb="62">
      <t>キギョウ</t>
    </rPh>
    <rPh sb="63" eb="65">
      <t>ケイエイ</t>
    </rPh>
    <rPh sb="66" eb="69">
      <t>コウチョクカ</t>
    </rPh>
    <rPh sb="72" eb="74">
      <t>キゾン</t>
    </rPh>
    <rPh sb="74" eb="76">
      <t>セイサン</t>
    </rPh>
    <rPh sb="81" eb="82">
      <t>ハズ</t>
    </rPh>
    <rPh sb="84" eb="86">
      <t>トクチュウヒン</t>
    </rPh>
    <rPh sb="86" eb="89">
      <t>カコウヒン</t>
    </rPh>
    <rPh sb="91" eb="94">
      <t>フタイオウ</t>
    </rPh>
    <phoneticPr fontId="6"/>
  </si>
  <si>
    <t>不十分な実用データに基づいた設計による低温系の性能劣化。開発項目増加のための計画遅延。</t>
    <rPh sb="0" eb="3">
      <t>フジュウブン</t>
    </rPh>
    <rPh sb="4" eb="6">
      <t>ジツヨウ</t>
    </rPh>
    <rPh sb="10" eb="11">
      <t>モト</t>
    </rPh>
    <rPh sb="14" eb="16">
      <t>セッケイ</t>
    </rPh>
    <rPh sb="19" eb="21">
      <t>テイオン</t>
    </rPh>
    <rPh sb="21" eb="22">
      <t>ケイ</t>
    </rPh>
    <rPh sb="23" eb="25">
      <t>セイノウ</t>
    </rPh>
    <rPh sb="25" eb="27">
      <t>レッカ</t>
    </rPh>
    <rPh sb="28" eb="30">
      <t>カイハツ</t>
    </rPh>
    <rPh sb="30" eb="32">
      <t>コウモク</t>
    </rPh>
    <rPh sb="32" eb="34">
      <t>ゾウカ</t>
    </rPh>
    <rPh sb="38" eb="40">
      <t>ケイカク</t>
    </rPh>
    <rPh sb="40" eb="42">
      <t>チエン</t>
    </rPh>
    <phoneticPr fontId="6"/>
  </si>
  <si>
    <t>重要コンポーネントは先に入手しておく。代替品調査。プロトモデルによる性能実証。</t>
    <rPh sb="0" eb="2">
      <t>ジュウヨウ</t>
    </rPh>
    <rPh sb="10" eb="11">
      <t>サキ</t>
    </rPh>
    <rPh sb="12" eb="14">
      <t>ニュウシュ</t>
    </rPh>
    <rPh sb="19" eb="22">
      <t>ダイタイヒン</t>
    </rPh>
    <rPh sb="22" eb="24">
      <t>チョウサ</t>
    </rPh>
    <rPh sb="34" eb="36">
      <t>セイノウ</t>
    </rPh>
    <rPh sb="36" eb="38">
      <t>ジッショウ</t>
    </rPh>
    <phoneticPr fontId="6"/>
  </si>
  <si>
    <t>未獲得予算への依存部分</t>
    <rPh sb="0" eb="1">
      <t>ミ</t>
    </rPh>
    <rPh sb="1" eb="3">
      <t>カクトク</t>
    </rPh>
    <rPh sb="3" eb="5">
      <t>ヨサン</t>
    </rPh>
    <rPh sb="7" eb="9">
      <t>イゾン</t>
    </rPh>
    <rPh sb="9" eb="11">
      <t>ブブン</t>
    </rPh>
    <phoneticPr fontId="6"/>
  </si>
  <si>
    <t>搬入時のトンネルの通過</t>
    <rPh sb="0" eb="3">
      <t>ハンニュウジ</t>
    </rPh>
    <rPh sb="9" eb="11">
      <t>ツウカ</t>
    </rPh>
    <phoneticPr fontId="6"/>
  </si>
  <si>
    <t>クライオスタットが設置できないため致命的。修正に時間と予算が必要。全体計画の大幅遅延。</t>
    <rPh sb="9" eb="11">
      <t>セッチ</t>
    </rPh>
    <rPh sb="17" eb="20">
      <t>チメイテキ</t>
    </rPh>
    <rPh sb="21" eb="23">
      <t>シュウセイ</t>
    </rPh>
    <rPh sb="24" eb="26">
      <t>ジカン</t>
    </rPh>
    <rPh sb="27" eb="29">
      <t>ヨサン</t>
    </rPh>
    <rPh sb="30" eb="32">
      <t>ヒツヨウ</t>
    </rPh>
    <rPh sb="33" eb="37">
      <t>ゼンタイケイカク</t>
    </rPh>
    <rPh sb="38" eb="42">
      <t>オオハバチエン</t>
    </rPh>
    <phoneticPr fontId="6"/>
  </si>
  <si>
    <t>トンネル検収条件にモックモデルによる事前通過試験を含める。追加工事による狭隘部分の拡張。</t>
    <rPh sb="4" eb="6">
      <t>ケンシュウ</t>
    </rPh>
    <rPh sb="6" eb="8">
      <t>ジョウケン</t>
    </rPh>
    <rPh sb="18" eb="20">
      <t>ジゼン</t>
    </rPh>
    <rPh sb="20" eb="22">
      <t>ツウカ</t>
    </rPh>
    <rPh sb="22" eb="24">
      <t>シケン</t>
    </rPh>
    <rPh sb="25" eb="26">
      <t>フク</t>
    </rPh>
    <rPh sb="29" eb="31">
      <t>ツイカ</t>
    </rPh>
    <rPh sb="31" eb="33">
      <t>コウジ</t>
    </rPh>
    <rPh sb="36" eb="38">
      <t>キョウアイ</t>
    </rPh>
    <rPh sb="38" eb="40">
      <t>ブブン</t>
    </rPh>
    <rPh sb="41" eb="43">
      <t>カクチョウ</t>
    </rPh>
    <phoneticPr fontId="6"/>
  </si>
  <si>
    <t>シール劣化。ビューポート破損。機械的衝撃などによって起こった真空リーク。</t>
    <rPh sb="15" eb="20">
      <t>キカイテキショウゲキ</t>
    </rPh>
    <rPh sb="26" eb="27">
      <t>オ</t>
    </rPh>
    <rPh sb="30" eb="32">
      <t>シンクウ</t>
    </rPh>
    <phoneticPr fontId="6"/>
  </si>
  <si>
    <t>機器の性能劣化。</t>
    <rPh sb="0" eb="2">
      <t>キキ</t>
    </rPh>
    <rPh sb="3" eb="5">
      <t>セイノウ</t>
    </rPh>
    <rPh sb="5" eb="7">
      <t>レッカ</t>
    </rPh>
    <phoneticPr fontId="6"/>
  </si>
  <si>
    <t>冷却，昇温時間</t>
    <rPh sb="0" eb="2">
      <t>レイキャク</t>
    </rPh>
    <rPh sb="2" eb="5">
      <t>、ショウオン</t>
    </rPh>
    <rPh sb="5" eb="7">
      <t>ジカン</t>
    </rPh>
    <phoneticPr fontId="6"/>
  </si>
  <si>
    <t>初期冷却，昇温に予想以上の時間がかかる。</t>
    <rPh sb="0" eb="2">
      <t>ショキ</t>
    </rPh>
    <rPh sb="2" eb="4">
      <t>レイキャク</t>
    </rPh>
    <rPh sb="4" eb="7">
      <t>、ショウオン</t>
    </rPh>
    <rPh sb="8" eb="12">
      <t>ヨソウイジョウ</t>
    </rPh>
    <rPh sb="13" eb="15">
      <t>ジカン</t>
    </rPh>
    <phoneticPr fontId="6"/>
  </si>
  <si>
    <t>多湿環境中ので機器劣化</t>
    <rPh sb="0" eb="2">
      <t>タシツ</t>
    </rPh>
    <rPh sb="2" eb="4">
      <t>カンキョウ</t>
    </rPh>
    <rPh sb="4" eb="5">
      <t>チュウ</t>
    </rPh>
    <rPh sb="7" eb="9">
      <t>キキ</t>
    </rPh>
    <rPh sb="9" eb="11">
      <t>レッカ</t>
    </rPh>
    <phoneticPr fontId="6"/>
  </si>
  <si>
    <t>トンネル内の多湿環境下での運用による機器の劣化。</t>
    <rPh sb="4" eb="5">
      <t>ナイ</t>
    </rPh>
    <rPh sb="6" eb="8">
      <t>タシツ</t>
    </rPh>
    <rPh sb="8" eb="10">
      <t>カンキョウ</t>
    </rPh>
    <rPh sb="10" eb="11">
      <t>カ</t>
    </rPh>
    <rPh sb="13" eb="15">
      <t>ウンヨウ</t>
    </rPh>
    <rPh sb="18" eb="20">
      <t>キキ</t>
    </rPh>
    <rPh sb="21" eb="23">
      <t>レッカ</t>
    </rPh>
    <phoneticPr fontId="6"/>
  </si>
  <si>
    <t>散乱光の影響が大きい。電気雑音の周り込み等とともに、最後の最後で問題になるであろうノイズ源の1つである。シミュレーションなどによりある程度把握はできるが、やってみなければわからない部分である。</t>
    <rPh sb="0" eb="2">
      <t>サンラン</t>
    </rPh>
    <rPh sb="2" eb="3">
      <t>コウ</t>
    </rPh>
    <rPh sb="4" eb="6">
      <t>エイキョウ</t>
    </rPh>
    <rPh sb="7" eb="8">
      <t>オオ</t>
    </rPh>
    <phoneticPr fontId="1"/>
  </si>
  <si>
    <t>散乱光によって、懸架ワイヤが焼き切れる。ハイパワーな散乱光が不明な経路をとおって大光量の光がほかの装置を一瞬照らす可能性は否めない。とくにM. Smithによって懸念が指摘されているのはPR2より上流の入射光学系部分であるが、iKAGRA、bKAGRAともこの部分のCAD図面の詳細は未だ不明である。この部分を早急に確定させ、適切なバッフル（errant beam baffles）を設計、配置する必要がある。一旦これが起きてしまった場合、その装置の復旧はその装置がどれだけこの事態を事前に考慮して安全設計につとめているかにかかっている。したがってこの項目は補助光学系というよりはすべての装置サブグループが考慮すべき項目。</t>
    <rPh sb="0" eb="2">
      <t>サンラン</t>
    </rPh>
    <rPh sb="2" eb="3">
      <t>コウ</t>
    </rPh>
    <rPh sb="8" eb="10">
      <t>ケンカ</t>
    </rPh>
    <rPh sb="14" eb="15">
      <t>ヤ</t>
    </rPh>
    <rPh sb="16" eb="17">
      <t>キ</t>
    </rPh>
    <rPh sb="303" eb="305">
      <t>コウリョ</t>
    </rPh>
    <rPh sb="308" eb="310">
      <t>コウモク</t>
    </rPh>
    <phoneticPr fontId="1"/>
  </si>
  <si>
    <t>鏡の落下や懸架系の破壊。一度起きてしまった場合、かなりの大規模な破壊をともなうので、マイルストーンの観点からはプロジェクトが破綻する。（たとえば懸架系のワイヤが切断された際に全ての重量物が加速度をもって落下し、最終的に真空槽やクライオの底に大きな運動量を与えることで全てが破壊される、などのシナリオが考えられる。たとえば強いレーザーに人間が焼かれる可能性もあるし、前述のペイロードの落下により真空槽内部の衝撃で部品が飛び散り、ビューポーとを破壊、飛散し、一気に真空がやぶれる際にその近くに人間がいれば怪我を負う可能性がある。</t>
    <rPh sb="0" eb="1">
      <t>カガミ</t>
    </rPh>
    <rPh sb="2" eb="4">
      <t>ラッカ</t>
    </rPh>
    <rPh sb="5" eb="7">
      <t>ケンカ</t>
    </rPh>
    <rPh sb="7" eb="8">
      <t>ケイ</t>
    </rPh>
    <rPh sb="9" eb="11">
      <t>ハカイ</t>
    </rPh>
    <phoneticPr fontId="1"/>
  </si>
  <si>
    <t>モックアップによるインストール試験。ぜひとも必要と考える</t>
    <rPh sb="15" eb="17">
      <t>シケン</t>
    </rPh>
    <rPh sb="22" eb="24">
      <t>ヒツヨウ</t>
    </rPh>
    <rPh sb="25" eb="26">
      <t>カンガ</t>
    </rPh>
    <phoneticPr fontId="1"/>
  </si>
  <si>
    <t>エンドミラー後の出射テレスコープの失敗</t>
    <rPh sb="6" eb="7">
      <t>ゴ</t>
    </rPh>
    <rPh sb="8" eb="10">
      <t>シュッシャ</t>
    </rPh>
    <rPh sb="17" eb="19">
      <t>シッパイ</t>
    </rPh>
    <phoneticPr fontId="1"/>
  </si>
  <si>
    <t>光てこの失敗</t>
    <rPh sb="0" eb="1">
      <t>ヒカリ</t>
    </rPh>
    <rPh sb="4" eb="6">
      <t>シッパイ</t>
    </rPh>
    <phoneticPr fontId="1"/>
  </si>
  <si>
    <t>光てこ性能（レンジ、雑音、寿命=故障率）が十分でない。（同じ項目がVISグループにもあるべきである）TAMAでの実績上、光テコはSASの動作に必須であると考えられるため極めてクリティカル。話がずれるが、そもそもTAMAでなにゆえSASが失敗したのか詳しい解析が行なわれていないと思われる。</t>
    <rPh sb="0" eb="1">
      <t>ヒカリ</t>
    </rPh>
    <rPh sb="3" eb="5">
      <t>セイノウ</t>
    </rPh>
    <rPh sb="10" eb="12">
      <t>ザツオン</t>
    </rPh>
    <rPh sb="13" eb="15">
      <t>ジュミョウ</t>
    </rPh>
    <rPh sb="16" eb="18">
      <t>コショウ</t>
    </rPh>
    <rPh sb="18" eb="19">
      <t>コショウリツ</t>
    </rPh>
    <rPh sb="21" eb="23">
      <t>ジュウブン</t>
    </rPh>
    <phoneticPr fontId="1"/>
  </si>
  <si>
    <t>SASを動作できない。したがって、干渉計がそもそも建設できない。</t>
    <rPh sb="4" eb="6">
      <t>ドウサ</t>
    </rPh>
    <rPh sb="17" eb="20">
      <t>カンショウケイ</t>
    </rPh>
    <rPh sb="25" eb="27">
      <t>ケンセツ</t>
    </rPh>
    <phoneticPr fontId="1"/>
  </si>
  <si>
    <t>Subsystem</t>
    <phoneticPr fontId="1"/>
  </si>
  <si>
    <t>Item</t>
    <phoneticPr fontId="1"/>
  </si>
  <si>
    <t>Explanation</t>
    <phoneticPr fontId="1"/>
  </si>
  <si>
    <t>Impact</t>
    <phoneticPr fontId="1"/>
  </si>
  <si>
    <t>Design/back-up plan</t>
    <phoneticPr fontId="1"/>
  </si>
  <si>
    <t>情報元</t>
    <rPh sb="0" eb="2">
      <t>ジョウホウ</t>
    </rPh>
    <rPh sb="2" eb="3">
      <t>モト</t>
    </rPh>
    <phoneticPr fontId="1"/>
  </si>
  <si>
    <t>トンネル
Tunnel
(TUN)</t>
    <phoneticPr fontId="1"/>
  </si>
  <si>
    <t>真空
Vacuum
(VAC)</t>
    <rPh sb="0" eb="2">
      <t>シンクウ</t>
    </rPh>
    <phoneticPr fontId="1"/>
  </si>
  <si>
    <t>主干渉計
Main Interferometer
(MIF)</t>
    <rPh sb="0" eb="1">
      <t>オモ</t>
    </rPh>
    <rPh sb="1" eb="3">
      <t>カンショウ</t>
    </rPh>
    <rPh sb="3" eb="4">
      <t>ケイ</t>
    </rPh>
    <phoneticPr fontId="1"/>
  </si>
  <si>
    <t>レーザー
Laser
(LAS)</t>
    <phoneticPr fontId="1"/>
  </si>
  <si>
    <t>入出射光学系
Input/Output Optics
 (IOO)</t>
    <rPh sb="0" eb="1">
      <t>ニュウ</t>
    </rPh>
    <rPh sb="1" eb="3">
      <t>シュッシャ</t>
    </rPh>
    <rPh sb="3" eb="6">
      <t>コウガクケイ</t>
    </rPh>
    <phoneticPr fontId="1"/>
  </si>
  <si>
    <t>デジタル
Digital System
(DGS)</t>
    <phoneticPr fontId="1"/>
  </si>
  <si>
    <t>アナログ
Analog Electronics</t>
    <phoneticPr fontId="1"/>
  </si>
  <si>
    <t>TUN-1</t>
    <phoneticPr fontId="1"/>
  </si>
  <si>
    <t>TUN-2</t>
    <phoneticPr fontId="1"/>
  </si>
  <si>
    <t>TUN-3</t>
    <phoneticPr fontId="1"/>
  </si>
  <si>
    <t>TUN-4</t>
    <phoneticPr fontId="1"/>
  </si>
  <si>
    <t>FCL-1</t>
    <phoneticPr fontId="1"/>
  </si>
  <si>
    <t>VAC-1</t>
    <phoneticPr fontId="1"/>
  </si>
  <si>
    <t>VAC-2</t>
    <phoneticPr fontId="1"/>
  </si>
  <si>
    <t>VAC-3</t>
    <phoneticPr fontId="1"/>
  </si>
  <si>
    <t>VAC-4</t>
    <phoneticPr fontId="1"/>
  </si>
  <si>
    <t>VAC-5</t>
    <phoneticPr fontId="1"/>
  </si>
  <si>
    <t>VAC-6</t>
    <phoneticPr fontId="1"/>
  </si>
  <si>
    <t>VAC-7</t>
    <phoneticPr fontId="1"/>
  </si>
  <si>
    <t>CRY-5</t>
    <phoneticPr fontId="1"/>
  </si>
  <si>
    <t>MIR-2</t>
    <phoneticPr fontId="1"/>
  </si>
  <si>
    <t>MIR-3</t>
    <phoneticPr fontId="1"/>
  </si>
  <si>
    <t>MIR-4</t>
    <phoneticPr fontId="1"/>
  </si>
  <si>
    <t>MIR-5</t>
    <phoneticPr fontId="1"/>
  </si>
  <si>
    <t>MIR-6</t>
    <phoneticPr fontId="1"/>
  </si>
  <si>
    <t>MIR-7</t>
    <phoneticPr fontId="1"/>
  </si>
  <si>
    <t>LAS-1</t>
    <phoneticPr fontId="1"/>
  </si>
  <si>
    <t>LAS-2</t>
    <phoneticPr fontId="1"/>
  </si>
  <si>
    <t>LAS-3</t>
    <phoneticPr fontId="1"/>
  </si>
  <si>
    <t>LAS-4</t>
    <phoneticPr fontId="1"/>
  </si>
  <si>
    <t>LAS-5</t>
    <phoneticPr fontId="1"/>
  </si>
  <si>
    <t>LAS-6</t>
    <phoneticPr fontId="1"/>
  </si>
  <si>
    <t>MIF-1</t>
    <phoneticPr fontId="1"/>
  </si>
  <si>
    <t>MIF-2</t>
    <phoneticPr fontId="1"/>
  </si>
  <si>
    <t>MIF-3</t>
    <phoneticPr fontId="1"/>
  </si>
  <si>
    <t>MIF-4</t>
    <phoneticPr fontId="1"/>
  </si>
  <si>
    <t>MIF-5</t>
    <phoneticPr fontId="1"/>
  </si>
  <si>
    <t>MIF-6</t>
    <phoneticPr fontId="1"/>
  </si>
  <si>
    <t>MIF-7</t>
    <phoneticPr fontId="1"/>
  </si>
  <si>
    <t>MIF-8</t>
    <phoneticPr fontId="1"/>
  </si>
  <si>
    <t>MIF-10</t>
    <phoneticPr fontId="1"/>
  </si>
  <si>
    <t>MIF-11</t>
    <phoneticPr fontId="1"/>
  </si>
  <si>
    <t>MIF-12</t>
    <phoneticPr fontId="1"/>
  </si>
  <si>
    <t>MIF-13</t>
    <phoneticPr fontId="1"/>
  </si>
  <si>
    <t>MIF-14</t>
    <phoneticPr fontId="1"/>
  </si>
  <si>
    <t>MIF-15</t>
    <phoneticPr fontId="1"/>
  </si>
  <si>
    <t>MIF-16</t>
    <phoneticPr fontId="1"/>
  </si>
  <si>
    <t>MIF-17</t>
    <phoneticPr fontId="1"/>
  </si>
  <si>
    <t>IOO-1</t>
    <phoneticPr fontId="1"/>
  </si>
  <si>
    <t>IOO-2</t>
    <phoneticPr fontId="1"/>
  </si>
  <si>
    <t>IOO-3</t>
    <phoneticPr fontId="1"/>
  </si>
  <si>
    <t>IOO-4</t>
    <phoneticPr fontId="1"/>
  </si>
  <si>
    <t>IOO-5</t>
    <phoneticPr fontId="1"/>
  </si>
  <si>
    <t>IOO-6</t>
    <phoneticPr fontId="1"/>
  </si>
  <si>
    <t>AOS-1</t>
    <phoneticPr fontId="1"/>
  </si>
  <si>
    <t>AOS-2</t>
    <phoneticPr fontId="1"/>
  </si>
  <si>
    <t>AOS-3</t>
    <phoneticPr fontId="1"/>
  </si>
  <si>
    <t>AOS-4</t>
    <phoneticPr fontId="1"/>
  </si>
  <si>
    <t>AOS-5</t>
    <phoneticPr fontId="1"/>
  </si>
  <si>
    <t>AOS-6</t>
    <phoneticPr fontId="1"/>
  </si>
  <si>
    <t>AOS-7</t>
    <phoneticPr fontId="1"/>
  </si>
  <si>
    <t>AOS-8</t>
    <phoneticPr fontId="1"/>
  </si>
  <si>
    <t>AOS-9</t>
    <phoneticPr fontId="1"/>
  </si>
  <si>
    <t>AOS-11</t>
    <phoneticPr fontId="1"/>
  </si>
  <si>
    <t>AOS-10</t>
    <phoneticPr fontId="1"/>
  </si>
  <si>
    <t>DGS-1</t>
    <phoneticPr fontId="1"/>
  </si>
  <si>
    <t>DGS-2</t>
    <phoneticPr fontId="1"/>
  </si>
  <si>
    <t>DGS-3</t>
    <phoneticPr fontId="1"/>
  </si>
  <si>
    <t>DGS-4</t>
    <phoneticPr fontId="1"/>
  </si>
  <si>
    <t>DGS-5</t>
    <phoneticPr fontId="1"/>
  </si>
  <si>
    <t>DGS-6</t>
    <phoneticPr fontId="1"/>
  </si>
  <si>
    <t>DGS-7</t>
    <phoneticPr fontId="1"/>
  </si>
  <si>
    <t>DGS-8</t>
    <phoneticPr fontId="1"/>
  </si>
  <si>
    <t>GIF-1</t>
    <phoneticPr fontId="1"/>
  </si>
  <si>
    <t>PM-1</t>
    <phoneticPr fontId="1"/>
  </si>
  <si>
    <t>プロジェクト全体</t>
    <rPh sb="6" eb="8">
      <t>ゼンタイ</t>
    </rPh>
    <phoneticPr fontId="1"/>
  </si>
  <si>
    <t>地物干渉計
(GIF)</t>
    <rPh sb="0" eb="1">
      <t>チ</t>
    </rPh>
    <rPh sb="1" eb="2">
      <t>ブツ</t>
    </rPh>
    <rPh sb="2" eb="4">
      <t>カンショウ</t>
    </rPh>
    <rPh sb="4" eb="5">
      <t>ケイ</t>
    </rPh>
    <phoneticPr fontId="1"/>
  </si>
  <si>
    <t>No.</t>
    <phoneticPr fontId="1"/>
  </si>
  <si>
    <t>MA</t>
    <phoneticPr fontId="1"/>
  </si>
  <si>
    <t>KS</t>
    <phoneticPr fontId="1"/>
  </si>
  <si>
    <t>SM</t>
    <phoneticPr fontId="1"/>
  </si>
  <si>
    <t>◎</t>
    <phoneticPr fontId="1"/>
  </si>
  <si>
    <t>MIR-8</t>
    <phoneticPr fontId="1"/>
  </si>
  <si>
    <t>MIR</t>
    <phoneticPr fontId="1"/>
  </si>
  <si>
    <t>サファイヤの研磨</t>
    <rPh sb="6" eb="8">
      <t>ケンマ</t>
    </rPh>
    <phoneticPr fontId="1"/>
  </si>
  <si>
    <t>○</t>
    <phoneticPr fontId="1"/>
  </si>
  <si>
    <t>Ｓｅｌｅｃｔｉｏｎ</t>
    <phoneticPr fontId="1"/>
  </si>
  <si>
    <t>仮ID</t>
    <rPh sb="0" eb="1">
      <t>カリ</t>
    </rPh>
    <phoneticPr fontId="1"/>
  </si>
  <si>
    <t>データ解析
Data Analysis
(DAS)</t>
    <rPh sb="3" eb="5">
      <t>カイセキ</t>
    </rPh>
    <phoneticPr fontId="1"/>
  </si>
  <si>
    <t>DAS</t>
    <phoneticPr fontId="1"/>
  </si>
  <si>
    <t>DAS-3</t>
    <phoneticPr fontId="1"/>
  </si>
  <si>
    <t>DAS-2</t>
    <phoneticPr fontId="1"/>
  </si>
  <si>
    <t>DAS-1</t>
    <phoneticPr fontId="1"/>
  </si>
  <si>
    <t>相談</t>
    <rPh sb="0" eb="2">
      <t>ソウダン</t>
    </rPh>
    <phoneticPr fontId="1"/>
  </si>
  <si>
    <t>CRY-10</t>
    <phoneticPr fontId="1"/>
  </si>
  <si>
    <t>CRY</t>
    <phoneticPr fontId="1"/>
  </si>
  <si>
    <t>KAGRAに実際にインストールするpayloadやダクトシールドは最先端以降となる。製作経費。開発経費、メンテナンス, 運用経費。</t>
    <rPh sb="42" eb="44">
      <t>セイサク</t>
    </rPh>
    <rPh sb="44" eb="46">
      <t>ケイヒ</t>
    </rPh>
    <rPh sb="47" eb="51">
      <t>カイハツケイヒ</t>
    </rPh>
    <rPh sb="60" eb="62">
      <t>ウンヨウ</t>
    </rPh>
    <rPh sb="62" eb="64">
      <t>ケイヒ</t>
    </rPh>
    <phoneticPr fontId="6"/>
  </si>
  <si>
    <t>インストールを含む作業手順の不適切によるダスト発生、残留ダストの再散乱。大気圧からの排気の際のダスト巻き上げによる汚染。クライオスタットおよび冷凍機ユニット製作時のクリーン環境（JIS レベル7）不十分。懸架系installでも必要。</t>
    <rPh sb="7" eb="8">
      <t>フク</t>
    </rPh>
    <rPh sb="9" eb="13">
      <t>サギョウテジュン</t>
    </rPh>
    <rPh sb="14" eb="17">
      <t>フテキセツ</t>
    </rPh>
    <rPh sb="23" eb="25">
      <t>ハッセイ</t>
    </rPh>
    <rPh sb="26" eb="28">
      <t>ザンリュウ</t>
    </rPh>
    <rPh sb="32" eb="33">
      <t>サイ</t>
    </rPh>
    <rPh sb="33" eb="35">
      <t>サンラン</t>
    </rPh>
    <rPh sb="36" eb="39">
      <t>タイキアツ</t>
    </rPh>
    <rPh sb="42" eb="44">
      <t>ハイキ</t>
    </rPh>
    <rPh sb="45" eb="46">
      <t>サイ</t>
    </rPh>
    <rPh sb="50" eb="51">
      <t>マ</t>
    </rPh>
    <rPh sb="52" eb="53">
      <t>ア</t>
    </rPh>
    <rPh sb="57" eb="59">
      <t>オセン</t>
    </rPh>
    <rPh sb="71" eb="74">
      <t>レイトウキ</t>
    </rPh>
    <rPh sb="78" eb="79">
      <t>セイサク</t>
    </rPh>
    <rPh sb="79" eb="81">
      <t>セイサクジ</t>
    </rPh>
    <rPh sb="86" eb="88">
      <t>カンキョウ</t>
    </rPh>
    <rPh sb="98" eb="101">
      <t>フジュウブン</t>
    </rPh>
    <rPh sb="102" eb="104">
      <t>ケンカ</t>
    </rPh>
    <rPh sb="104" eb="105">
      <t>ケイ</t>
    </rPh>
    <rPh sb="114" eb="116">
      <t>ヒツヨウ</t>
    </rPh>
    <phoneticPr fontId="6"/>
  </si>
  <si>
    <t>気中、液中、真空中のダストおよび物体表面のダストの計測手段、測定器の整備。ダスト物質の分類と影響の理解。作業手順の確立。場合によっては無人化を図る。など。宇宙線研新准教授が担当？</t>
    <rPh sb="0" eb="2">
      <t>キチュウ</t>
    </rPh>
    <rPh sb="3" eb="5">
      <t>エキチュウ</t>
    </rPh>
    <rPh sb="6" eb="9">
      <t>シンクウチュウ</t>
    </rPh>
    <rPh sb="16" eb="18">
      <t>ブッタイ</t>
    </rPh>
    <rPh sb="18" eb="20">
      <t>ヒョウメン</t>
    </rPh>
    <rPh sb="25" eb="27">
      <t>ケイソク</t>
    </rPh>
    <rPh sb="27" eb="29">
      <t>シュダン</t>
    </rPh>
    <rPh sb="30" eb="33">
      <t>ソクテイキ</t>
    </rPh>
    <rPh sb="34" eb="36">
      <t>セイビ</t>
    </rPh>
    <rPh sb="40" eb="42">
      <t>ブッシツ</t>
    </rPh>
    <rPh sb="43" eb="45">
      <t>ブンルイ</t>
    </rPh>
    <rPh sb="46" eb="48">
      <t>エイキョウ</t>
    </rPh>
    <rPh sb="49" eb="51">
      <t>リカイ</t>
    </rPh>
    <rPh sb="52" eb="56">
      <t>サギョウテジュン</t>
    </rPh>
    <rPh sb="57" eb="59">
      <t>カクリツ</t>
    </rPh>
    <rPh sb="60" eb="62">
      <t>バアイ</t>
    </rPh>
    <rPh sb="67" eb="70">
      <t>ムジンカ</t>
    </rPh>
    <rPh sb="71" eb="72">
      <t>ハカ</t>
    </rPh>
    <rPh sb="77" eb="80">
      <t>ウチュウセン</t>
    </rPh>
    <rPh sb="80" eb="81">
      <t>ケン</t>
    </rPh>
    <rPh sb="81" eb="82">
      <t>シン</t>
    </rPh>
    <rPh sb="82" eb="85">
      <t>ジュンキョウジュ</t>
    </rPh>
    <rPh sb="86" eb="88">
      <t>タントウ</t>
    </rPh>
    <phoneticPr fontId="6"/>
  </si>
  <si>
    <t>Cryopayloadや、クライオスタット内に設置する物に想定以上の振動を与える。ヒートリンク経由での鏡の振動を励起。クライオスタット内設置機器の防振設計の条件変更。感度悪化。</t>
    <rPh sb="21" eb="22">
      <t>ナイ</t>
    </rPh>
    <rPh sb="23" eb="25">
      <t>セッチ</t>
    </rPh>
    <rPh sb="27" eb="28">
      <t>モノ</t>
    </rPh>
    <rPh sb="29" eb="33">
      <t>ソウテイイジョウ</t>
    </rPh>
    <rPh sb="34" eb="36">
      <t>シンドウ</t>
    </rPh>
    <rPh sb="37" eb="38">
      <t>アタ</t>
    </rPh>
    <rPh sb="47" eb="49">
      <t>ケイユ</t>
    </rPh>
    <rPh sb="51" eb="52">
      <t>カガミ</t>
    </rPh>
    <rPh sb="53" eb="55">
      <t>シンドウ</t>
    </rPh>
    <rPh sb="56" eb="58">
      <t>レイキ</t>
    </rPh>
    <rPh sb="67" eb="68">
      <t>ナイ</t>
    </rPh>
    <rPh sb="68" eb="72">
      <t>セッチキキ</t>
    </rPh>
    <rPh sb="73" eb="77">
      <t>ボウシンセッケイ</t>
    </rPh>
    <rPh sb="78" eb="82">
      <t>ジョウケンヘンコウ</t>
    </rPh>
    <phoneticPr fontId="6"/>
  </si>
  <si>
    <t>冷却路、シールドの振動過剰、ヒートリンクの防振不十分</t>
    <rPh sb="0" eb="3">
      <t>レイキャクロ</t>
    </rPh>
    <rPh sb="9" eb="11">
      <t>シンドウ</t>
    </rPh>
    <rPh sb="11" eb="13">
      <t>カジョウ</t>
    </rPh>
    <rPh sb="21" eb="23">
      <t>ボウシン</t>
    </rPh>
    <rPh sb="23" eb="26">
      <t>フジュウブン</t>
    </rPh>
    <phoneticPr fontId="6"/>
  </si>
  <si>
    <t>Cryopayload冷却路、内部シールドの振動が地盤レベルに比べて大きい。CLIOでは地面振動の100倍で振動。もしくはヒートリンクの防振比が不十分。</t>
    <rPh sb="11" eb="14">
      <t>レイキャクロ</t>
    </rPh>
    <rPh sb="15" eb="17">
      <t>ナイブ</t>
    </rPh>
    <rPh sb="22" eb="24">
      <t>シンドウ</t>
    </rPh>
    <rPh sb="25" eb="27">
      <t>ジバン</t>
    </rPh>
    <rPh sb="31" eb="32">
      <t>クラ</t>
    </rPh>
    <rPh sb="34" eb="35">
      <t>オオ</t>
    </rPh>
    <rPh sb="68" eb="70">
      <t>ボウシン</t>
    </rPh>
    <rPh sb="70" eb="71">
      <t>ヒ</t>
    </rPh>
    <rPh sb="72" eb="75">
      <t>フジュウブン</t>
    </rPh>
    <phoneticPr fontId="6"/>
  </si>
  <si>
    <t>十分な性能での動作ができない。予期せぬトラブルの可能性.</t>
    <phoneticPr fontId="1"/>
  </si>
  <si>
    <t>1/4実証機とType Bの試験で知見を積む。現地での総合試験を充実させる。</t>
    <phoneticPr fontId="1"/>
  </si>
  <si>
    <t>R&amp;Dなどで人が必要。10人？</t>
    <phoneticPr fontId="1"/>
  </si>
  <si>
    <t>Yamamoto
Feb.15, Int. Rev. 2012</t>
    <phoneticPr fontId="1"/>
  </si>
  <si>
    <t>懸架系、シールドダクトが無いと鏡の冷却が成立しない。非常に深刻。鏡懸架は開発課題を多く残している。長期にわたる観測機としての運転が出来ない。遅延はインストール手順などroadmapを複雑にする恐れがある。</t>
    <rPh sb="0" eb="2">
      <t>ケンカ</t>
    </rPh>
    <rPh sb="2" eb="3">
      <t>ケイ</t>
    </rPh>
    <rPh sb="12" eb="13">
      <t>ナ</t>
    </rPh>
    <rPh sb="15" eb="16">
      <t>カガミ</t>
    </rPh>
    <rPh sb="17" eb="19">
      <t>レイキャク</t>
    </rPh>
    <rPh sb="20" eb="22">
      <t>セイリツ</t>
    </rPh>
    <rPh sb="26" eb="28">
      <t>ヒジョウ</t>
    </rPh>
    <rPh sb="29" eb="31">
      <t>シンコク</t>
    </rPh>
    <rPh sb="32" eb="35">
      <t>カガミケンカ</t>
    </rPh>
    <rPh sb="36" eb="40">
      <t>カイハツカダイ</t>
    </rPh>
    <rPh sb="41" eb="42">
      <t>オオ</t>
    </rPh>
    <rPh sb="43" eb="44">
      <t>ノコ</t>
    </rPh>
    <rPh sb="49" eb="51">
      <t>チョウキ</t>
    </rPh>
    <rPh sb="55" eb="58">
      <t>カンソクキ</t>
    </rPh>
    <rPh sb="62" eb="64">
      <t>ウンテン</t>
    </rPh>
    <rPh sb="65" eb="67">
      <t>デキ</t>
    </rPh>
    <phoneticPr fontId="6"/>
  </si>
  <si>
    <t>懸架系インストールなどの遅れ</t>
    <rPh sb="0" eb="2">
      <t>ケンカ</t>
    </rPh>
    <rPh sb="2" eb="3">
      <t>ケイ</t>
    </rPh>
    <phoneticPr fontId="1"/>
  </si>
  <si>
    <t>懸架系インストールなどに人が必要。最低6人、もしかしたらその倍。</t>
    <rPh sb="0" eb="2">
      <t>ケンカ</t>
    </rPh>
    <rPh sb="2" eb="3">
      <t>ケイ</t>
    </rPh>
    <phoneticPr fontId="1"/>
  </si>
  <si>
    <t>payloadの供給の遅れ</t>
    <phoneticPr fontId="1"/>
  </si>
  <si>
    <t>人員（cryogenic payload,install前）</t>
    <rPh sb="28" eb="29">
      <t>マエ</t>
    </rPh>
    <phoneticPr fontId="1"/>
  </si>
  <si>
    <t>人員（payload install）</t>
    <phoneticPr fontId="1"/>
  </si>
  <si>
    <t>Suzuki 
Feb.18, Yamamoto Feb.15, Int. Rev. 2012</t>
    <phoneticPr fontId="6"/>
  </si>
  <si>
    <t xml:space="preserve">Suzuki
Feb.18, Yamamoto Feb. 15, Int.Rev.2012 </t>
    <phoneticPr fontId="6"/>
  </si>
  <si>
    <t>CRY-1</t>
    <phoneticPr fontId="1"/>
  </si>
  <si>
    <t>CRY-2</t>
    <phoneticPr fontId="1"/>
  </si>
  <si>
    <t>CRY-3</t>
    <phoneticPr fontId="1"/>
  </si>
  <si>
    <t>CRY-4</t>
    <phoneticPr fontId="1"/>
  </si>
  <si>
    <t>CRY-6</t>
    <phoneticPr fontId="1"/>
  </si>
  <si>
    <t>CRY-7</t>
    <phoneticPr fontId="1"/>
  </si>
  <si>
    <t>CRY-8</t>
    <phoneticPr fontId="1"/>
  </si>
  <si>
    <t>CRY-9</t>
    <phoneticPr fontId="1"/>
  </si>
  <si>
    <t>CRY-11</t>
    <phoneticPr fontId="1"/>
  </si>
  <si>
    <t>CRY-12</t>
    <phoneticPr fontId="1"/>
  </si>
  <si>
    <t>CRY-14</t>
    <phoneticPr fontId="1"/>
  </si>
  <si>
    <t>CRY-16</t>
    <phoneticPr fontId="1"/>
  </si>
  <si>
    <t>CRY-17</t>
    <phoneticPr fontId="1"/>
  </si>
  <si>
    <t>CRY-18</t>
    <phoneticPr fontId="1"/>
  </si>
  <si>
    <t>CRY-19</t>
    <phoneticPr fontId="1"/>
  </si>
  <si>
    <t>CRY-20</t>
    <phoneticPr fontId="1"/>
  </si>
  <si>
    <t>CRY-21</t>
    <phoneticPr fontId="1"/>
  </si>
  <si>
    <t>CRY-22</t>
    <phoneticPr fontId="1"/>
  </si>
  <si>
    <t>CRY-23</t>
    <phoneticPr fontId="1"/>
  </si>
  <si>
    <t>CRY-25</t>
    <phoneticPr fontId="1"/>
  </si>
  <si>
    <t>CRY-0</t>
    <phoneticPr fontId="1"/>
  </si>
  <si>
    <t>CRY-13</t>
    <phoneticPr fontId="1"/>
  </si>
  <si>
    <t>CRY-15</t>
    <phoneticPr fontId="1"/>
  </si>
  <si>
    <t>CRY-24</t>
    <phoneticPr fontId="1"/>
  </si>
  <si>
    <t>MIF-18</t>
  </si>
  <si>
    <t>MIF</t>
  </si>
  <si>
    <t>detchar用の計算機が入らない</t>
  </si>
  <si>
    <t>detcharシステムは坑内に置かれる場合、その場所の確保がされていないので置くことができないリスク。</t>
  </si>
  <si>
    <t>ネットワークトラブルに見舞われる可能性。それに伴ってリアルタイム解析ができなくなる可能性。</t>
    <rPh sb="11" eb="13">
      <t>ミマ</t>
    </rPh>
    <rPh sb="16" eb="19">
      <t>カノウセイ</t>
    </rPh>
    <rPh sb="23" eb="24">
      <t>トモナ</t>
    </rPh>
    <rPh sb="32" eb="34">
      <t>カイセキ</t>
    </rPh>
    <rPh sb="41" eb="44">
      <t>カノウセイ</t>
    </rPh>
    <phoneticPr fontId="1"/>
  </si>
  <si>
    <t>坑外神岡施設に設置し、ネットワークトラブルに配慮。</t>
    <rPh sb="0" eb="2">
      <t>コウガイ</t>
    </rPh>
    <rPh sb="2" eb="4">
      <t>カミオカ</t>
    </rPh>
    <rPh sb="4" eb="6">
      <t>シセツ</t>
    </rPh>
    <rPh sb="7" eb="9">
      <t>セッチ</t>
    </rPh>
    <rPh sb="22" eb="24">
      <t>ハイリョ</t>
    </rPh>
    <phoneticPr fontId="1"/>
  </si>
  <si>
    <t>MIF-19</t>
  </si>
  <si>
    <t>detcharシステム</t>
  </si>
  <si>
    <t>detcharの開発環境ソフトウェアとデジタルシステムの制御を行うソフトウェア群で整合性が取れなくなるリスク</t>
    <rPh sb="41" eb="44">
      <t>セイゴウセイ</t>
    </rPh>
    <rPh sb="45" eb="46">
      <t>ト</t>
    </rPh>
    <phoneticPr fontId="1"/>
  </si>
  <si>
    <t>detcharシステムが機能しない可能性。データシェアリングをした時にリアルタイムでネットワーク解析できなくなる可能性。</t>
    <rPh sb="12" eb="14">
      <t>キノウ</t>
    </rPh>
    <rPh sb="17" eb="20">
      <t>カノウセイ</t>
    </rPh>
    <rPh sb="33" eb="34">
      <t>トキ</t>
    </rPh>
    <rPh sb="48" eb="50">
      <t>カイセキ</t>
    </rPh>
    <rPh sb="56" eb="59">
      <t>カノウセイ</t>
    </rPh>
    <phoneticPr fontId="1"/>
  </si>
  <si>
    <t>両者のソフトウェア群をそろえてアップデートする。</t>
    <rPh sb="0" eb="2">
      <t>リョウシャ</t>
    </rPh>
    <rPh sb="9" eb="10">
      <t>グン</t>
    </rPh>
    <phoneticPr fontId="1"/>
  </si>
  <si>
    <t>○</t>
  </si>
  <si>
    <t>MIF-20</t>
  </si>
  <si>
    <t>PEMデータ</t>
  </si>
  <si>
    <t>GIFが環境モニタからのデータ取得を先駆けて始め、その後KAGRAが動き出してからケーブルを分岐してデジタルシステムに信号を送るという流れだが、それがうまくいかないリスク。</t>
  </si>
  <si>
    <t>PEMが現在予定しているdetcharシステムで使えない可能性。</t>
    <rPh sb="4" eb="6">
      <t>ゲンザイ</t>
    </rPh>
    <rPh sb="6" eb="8">
      <t>ヨテイ</t>
    </rPh>
    <rPh sb="24" eb="25">
      <t>ツカ</t>
    </rPh>
    <rPh sb="28" eb="31">
      <t>カノウセイ</t>
    </rPh>
    <phoneticPr fontId="1"/>
  </si>
  <si>
    <t>新しいデータ取得システムを構築する。</t>
    <rPh sb="0" eb="1">
      <t>アタラ</t>
    </rPh>
    <rPh sb="6" eb="8">
      <t>シュトク</t>
    </rPh>
    <rPh sb="13" eb="15">
      <t>コウチク</t>
    </rPh>
    <phoneticPr fontId="1"/>
  </si>
  <si>
    <t>MIF-21</t>
  </si>
  <si>
    <t>マンパワー</t>
  </si>
  <si>
    <r>
      <t>現在開発されているモニターソフトだけでも、膨大なため、</t>
    </r>
    <r>
      <rPr>
        <sz val="8"/>
        <color indexed="8"/>
        <rFont val="ＭＳ Ｐゴシック"/>
        <family val="3"/>
        <charset val="128"/>
      </rPr>
      <t>現在の</t>
    </r>
    <r>
      <rPr>
        <sz val="8"/>
        <color theme="1"/>
        <rFont val="ＭＳ Ｐゴシック"/>
        <family val="3"/>
        <charset val="128"/>
        <scheme val="minor"/>
      </rPr>
      <t>マンパワー</t>
    </r>
    <r>
      <rPr>
        <sz val="8"/>
        <color indexed="8"/>
        <rFont val="ＭＳ Ｐゴシック"/>
        <family val="3"/>
        <charset val="128"/>
      </rPr>
      <t>では</t>
    </r>
    <r>
      <rPr>
        <sz val="8"/>
        <color theme="1"/>
        <rFont val="ＭＳ Ｐゴシック"/>
        <family val="3"/>
        <charset val="128"/>
        <scheme val="minor"/>
      </rPr>
      <t>足りなくなるリス</t>
    </r>
    <rPh sb="27" eb="29">
      <t>ゲンザイ</t>
    </rPh>
    <phoneticPr fontId="1"/>
  </si>
  <si>
    <t>最低限の準備しかできない可能性。</t>
    <rPh sb="0" eb="3">
      <t>サイテイゲン</t>
    </rPh>
    <rPh sb="4" eb="6">
      <t>ジュンビ</t>
    </rPh>
    <rPh sb="12" eb="15">
      <t>カノウセイ</t>
    </rPh>
    <phoneticPr fontId="1"/>
  </si>
  <si>
    <t>学生に参加を促す。</t>
    <rPh sb="0" eb="2">
      <t>ガクセイ</t>
    </rPh>
    <rPh sb="3" eb="5">
      <t>サンカ</t>
    </rPh>
    <rPh sb="6" eb="7">
      <t>ウナガ</t>
    </rPh>
    <phoneticPr fontId="1"/>
  </si>
  <si>
    <t>MIF-22</t>
  </si>
  <si>
    <t>計算機が持てない</t>
    <rPh sb="0" eb="3">
      <t>ケイサンキ</t>
    </rPh>
    <rPh sb="4" eb="5">
      <t>モ</t>
    </rPh>
    <phoneticPr fontId="1"/>
  </si>
  <si>
    <t>現在プリプロセスサーバに構築することになっているが、現状具体的な予算がない。</t>
    <rPh sb="0" eb="2">
      <t>ゲンザイ</t>
    </rPh>
    <rPh sb="12" eb="14">
      <t>コウチク</t>
    </rPh>
    <rPh sb="26" eb="28">
      <t>ゲンジョウ</t>
    </rPh>
    <rPh sb="28" eb="31">
      <t>グタイテキ</t>
    </rPh>
    <rPh sb="32" eb="34">
      <t>ヨサン</t>
    </rPh>
    <phoneticPr fontId="1"/>
  </si>
  <si>
    <t>off-lineのdetcharのみになり、オンサイトでは非常に限られた雑音診断しかできなくなる。</t>
    <rPh sb="29" eb="31">
      <t>ヒジョウ</t>
    </rPh>
    <rPh sb="32" eb="33">
      <t>カギ</t>
    </rPh>
    <rPh sb="36" eb="38">
      <t>ザツオン</t>
    </rPh>
    <rPh sb="38" eb="40">
      <t>シンダン</t>
    </rPh>
    <phoneticPr fontId="1"/>
  </si>
  <si>
    <t>DGSが予定しているストレージ用計算機に構築する。</t>
    <rPh sb="4" eb="6">
      <t>ヨテイ</t>
    </rPh>
    <rPh sb="15" eb="16">
      <t>ヨウ</t>
    </rPh>
    <rPh sb="16" eb="19">
      <t>ケイサンキ</t>
    </rPh>
    <rPh sb="20" eb="22">
      <t>コウチク</t>
    </rPh>
    <phoneticPr fontId="1"/>
  </si>
  <si>
    <t>Hayama Aug.10</t>
  </si>
  <si>
    <t>静寂環境</t>
  </si>
  <si>
    <t>信号取得系機器やエアコン・クリーンブースの音が雑音源になる</t>
  </si>
  <si>
    <t>感度を犯す雑音源になる</t>
  </si>
  <si>
    <t>できるだけ、振動・騒音の少ない機器の選定、と隔離</t>
  </si>
  <si>
    <t>施設
Facility</t>
  </si>
  <si>
    <t>電気環境</t>
  </si>
  <si>
    <t>よいグラウンドが取れなくて、ハムが大きく残り、データ品質を落とす。</t>
  </si>
  <si>
    <t>データ品質を落とす。</t>
  </si>
  <si>
    <t>クリーン環境</t>
  </si>
  <si>
    <t>鏡のロスを増やす</t>
  </si>
  <si>
    <t>鏡の予定性能が出ない。感度悪化。</t>
  </si>
  <si>
    <t>興研のferinaを利用したブースの利用</t>
  </si>
  <si>
    <t>温度・湿度環境</t>
  </si>
  <si>
    <t>高湿度・高温環境が、機器類の故障を誘発する</t>
  </si>
  <si>
    <t>維持コストの増大・Duty Factorの低下を招く</t>
  </si>
  <si>
    <t>特に腕部は、除湿機能付きボックスに格納</t>
  </si>
  <si>
    <t>ネットワーク</t>
  </si>
  <si>
    <t>ネット転送速度の維持・冗長性</t>
  </si>
  <si>
    <t>データが転送できず、データがあふれる。最悪取りこぼす。</t>
  </si>
  <si>
    <t>二重化できるところはする</t>
  </si>
  <si>
    <t>VAC</t>
  </si>
  <si>
    <t>真空槽設置位置ずれ</t>
    <rPh sb="0" eb="3">
      <t>シンクウソウ</t>
    </rPh>
    <rPh sb="3" eb="5">
      <t>セッチ</t>
    </rPh>
    <rPh sb="5" eb="7">
      <t>イチ</t>
    </rPh>
    <phoneticPr fontId="1"/>
  </si>
  <si>
    <t>鏡製作誤差が許容値から外れ，懸架系のみでの補正で光軸調整できない場合，真空槽の設置位置を移動させなければならない．</t>
    <rPh sb="0" eb="1">
      <t>カガミ</t>
    </rPh>
    <rPh sb="1" eb="5">
      <t>セイサクゴサ</t>
    </rPh>
    <rPh sb="6" eb="9">
      <t>キョヨウチ</t>
    </rPh>
    <rPh sb="11" eb="12">
      <t>ハズ</t>
    </rPh>
    <rPh sb="14" eb="15">
      <t>ケンスイ</t>
    </rPh>
    <rPh sb="15" eb="16">
      <t>カセン</t>
    </rPh>
    <rPh sb="16" eb="17">
      <t>ケイ</t>
    </rPh>
    <rPh sb="21" eb="23">
      <t>ホセイ</t>
    </rPh>
    <rPh sb="24" eb="26">
      <t>ヒカリジク</t>
    </rPh>
    <rPh sb="26" eb="28">
      <t>チョウセイ</t>
    </rPh>
    <rPh sb="32" eb="34">
      <t>バアイ</t>
    </rPh>
    <rPh sb="35" eb="38">
      <t>シンクウソウ</t>
    </rPh>
    <rPh sb="39" eb="41">
      <t>セッチ</t>
    </rPh>
    <rPh sb="41" eb="43">
      <t>イチ</t>
    </rPh>
    <rPh sb="44" eb="46">
      <t>イドウ</t>
    </rPh>
    <phoneticPr fontId="1"/>
  </si>
  <si>
    <t>真空槽の設置工事の遅れ．</t>
    <rPh sb="0" eb="3">
      <t>シンクウソウ</t>
    </rPh>
    <rPh sb="4" eb="8">
      <t>セッチコウジ</t>
    </rPh>
    <rPh sb="9" eb="10">
      <t>オク</t>
    </rPh>
    <phoneticPr fontId="1"/>
  </si>
  <si>
    <t>真空槽固定機構を，多少の移動にも対応できるよう検討中（未解決）．</t>
    <rPh sb="0" eb="3">
      <t>シンクウソウ</t>
    </rPh>
    <rPh sb="3" eb="7">
      <t>コテイキコウ</t>
    </rPh>
    <rPh sb="9" eb="11">
      <t>タショウオ</t>
    </rPh>
    <rPh sb="12" eb="14">
      <t>イドウ</t>
    </rPh>
    <rPh sb="16" eb="18">
      <t>タイオウ</t>
    </rPh>
    <rPh sb="23" eb="26">
      <t>ケントウチュウ</t>
    </rPh>
    <rPh sb="27" eb="30">
      <t>ミカイケツ</t>
    </rPh>
    <phoneticPr fontId="1"/>
  </si>
  <si>
    <t>Saito
Aug. 8, 2012</t>
    <phoneticPr fontId="1"/>
  </si>
  <si>
    <t>VAC-8</t>
    <phoneticPr fontId="1"/>
  </si>
  <si>
    <t>イオンポンプのヘッド側にGV設置</t>
    <rPh sb="10" eb="11">
      <t>ガワ</t>
    </rPh>
    <rPh sb="14" eb="16">
      <t>セッチ</t>
    </rPh>
    <phoneticPr fontId="1"/>
  </si>
  <si>
    <t>ゲージとダクトの間にGV設置</t>
    <rPh sb="8" eb="9">
      <t>アイダ</t>
    </rPh>
    <rPh sb="12" eb="14">
      <t>セッチ</t>
    </rPh>
    <phoneticPr fontId="1"/>
  </si>
  <si>
    <t>修復後再度真空引きを行う。</t>
  </si>
  <si>
    <t>unexpected failure of vacuum system</t>
  </si>
  <si>
    <t>FCL</t>
    <phoneticPr fontId="1"/>
  </si>
  <si>
    <t>FCL-0</t>
    <phoneticPr fontId="1"/>
  </si>
  <si>
    <t>FCL-2</t>
    <phoneticPr fontId="1"/>
  </si>
  <si>
    <t>FCL-3</t>
    <phoneticPr fontId="1"/>
  </si>
  <si>
    <t>FCL-4</t>
    <phoneticPr fontId="1"/>
  </si>
  <si>
    <t>Deleted by
Telada
Aug. 7, 2012</t>
    <phoneticPr fontId="1"/>
  </si>
  <si>
    <r>
      <t xml:space="preserve">温度・湿度の制御、クリーン度とエアフロー、静粛性の両立。
</t>
    </r>
    <r>
      <rPr>
        <sz val="8"/>
        <color rgb="FFFF0000"/>
        <rFont val="ＭＳ Ｐゴシック"/>
        <family val="3"/>
        <charset val="128"/>
        <scheme val="minor"/>
      </rPr>
      <t>予算的に十分な環境の部屋を作れない。</t>
    </r>
    <rPh sb="0" eb="2">
      <t>オンド</t>
    </rPh>
    <rPh sb="3" eb="5">
      <t>シツド</t>
    </rPh>
    <rPh sb="6" eb="8">
      <t>セイギョ</t>
    </rPh>
    <rPh sb="13" eb="14">
      <t>ド</t>
    </rPh>
    <rPh sb="21" eb="24">
      <t>セイシュクセイ</t>
    </rPh>
    <rPh sb="25" eb="27">
      <t>リョウリツ</t>
    </rPh>
    <rPh sb="29" eb="32">
      <t>ヨサンテキ</t>
    </rPh>
    <rPh sb="33" eb="35">
      <t>ジュウブン</t>
    </rPh>
    <rPh sb="36" eb="38">
      <t>カンキョウ</t>
    </rPh>
    <rPh sb="39" eb="41">
      <t>ヘヤ</t>
    </rPh>
    <rPh sb="42" eb="43">
      <t>ツク</t>
    </rPh>
    <phoneticPr fontId="1"/>
  </si>
  <si>
    <t>干渉計全体のパフォーマンスの低下、若しくは、感度向上の実現の困難さを伴う。</t>
    <rPh sb="0" eb="2">
      <t>カンショウ</t>
    </rPh>
    <rPh sb="2" eb="3">
      <t>ケイ</t>
    </rPh>
    <rPh sb="3" eb="5">
      <t>ゼンタイ</t>
    </rPh>
    <rPh sb="14" eb="16">
      <t>テイカ</t>
    </rPh>
    <rPh sb="17" eb="18">
      <t>モ</t>
    </rPh>
    <rPh sb="22" eb="24">
      <t>カンド</t>
    </rPh>
    <rPh sb="24" eb="26">
      <t>コウジョウ</t>
    </rPh>
    <rPh sb="27" eb="29">
      <t>ジツゲン</t>
    </rPh>
    <rPh sb="30" eb="32">
      <t>コンナン</t>
    </rPh>
    <rPh sb="34" eb="35">
      <t>トモナ</t>
    </rPh>
    <phoneticPr fontId="1"/>
  </si>
  <si>
    <r>
      <rPr>
        <sz val="8"/>
        <color rgb="FFFF0000"/>
        <rFont val="ＭＳ Ｐゴシック"/>
        <family val="3"/>
        <charset val="128"/>
        <scheme val="minor"/>
      </rPr>
      <t xml:space="preserve">予算を掛けて手当てすべき。
</t>
    </r>
    <r>
      <rPr>
        <sz val="8"/>
        <color theme="1"/>
        <rFont val="ＭＳ Ｐゴシック"/>
        <family val="3"/>
        <charset val="128"/>
        <scheme val="minor"/>
      </rPr>
      <t>定盤を囲むエンクロージャー等ローカルに対応。
または、バランスを考慮する。</t>
    </r>
    <rPh sb="14" eb="16">
      <t>ジョウバン</t>
    </rPh>
    <rPh sb="17" eb="18">
      <t>カコ</t>
    </rPh>
    <rPh sb="27" eb="28">
      <t>ナド</t>
    </rPh>
    <rPh sb="33" eb="35">
      <t>タイオウ</t>
    </rPh>
    <rPh sb="46" eb="48">
      <t>コウリョ</t>
    </rPh>
    <phoneticPr fontId="1"/>
  </si>
  <si>
    <t>レーザー室環境</t>
    <phoneticPr fontId="1"/>
  </si>
  <si>
    <r>
      <t xml:space="preserve">様々な光学部品で熱レンズ効果が表れた場合、マッチング率が下がる可能性がある。
</t>
    </r>
    <r>
      <rPr>
        <sz val="8"/>
        <color rgb="FFFF0000"/>
        <rFont val="ＭＳ Ｐゴシック"/>
        <family val="3"/>
        <charset val="128"/>
        <scheme val="minor"/>
      </rPr>
      <t>ただし、iKAGRAではレーザーパワーが大きくないので問題とならない。</t>
    </r>
    <rPh sb="0" eb="2">
      <t>サマザマ</t>
    </rPh>
    <rPh sb="3" eb="5">
      <t>コウガク</t>
    </rPh>
    <rPh sb="5" eb="7">
      <t>ブヒン</t>
    </rPh>
    <rPh sb="8" eb="9">
      <t>ネツ</t>
    </rPh>
    <rPh sb="12" eb="14">
      <t>コウカ</t>
    </rPh>
    <rPh sb="15" eb="16">
      <t>アラワ</t>
    </rPh>
    <rPh sb="18" eb="20">
      <t>バアイ</t>
    </rPh>
    <rPh sb="26" eb="27">
      <t>リツ</t>
    </rPh>
    <rPh sb="28" eb="29">
      <t>サ</t>
    </rPh>
    <rPh sb="31" eb="34">
      <t>カノウセイ</t>
    </rPh>
    <phoneticPr fontId="1"/>
  </si>
  <si>
    <r>
      <t xml:space="preserve">特にMC、または、MC後のアイソレータでの熱レンズ効果は、主干渉計へのマッチング率の低下を招く。
</t>
    </r>
    <r>
      <rPr>
        <sz val="8"/>
        <color rgb="FFFF0000"/>
        <rFont val="ＭＳ Ｐゴシック"/>
        <family val="3"/>
        <charset val="128"/>
        <scheme val="minor"/>
      </rPr>
      <t>iKAGRAでは心配ない。</t>
    </r>
    <rPh sb="0" eb="1">
      <t>トク</t>
    </rPh>
    <rPh sb="11" eb="12">
      <t>ゴ</t>
    </rPh>
    <rPh sb="21" eb="22">
      <t>ネツ</t>
    </rPh>
    <rPh sb="25" eb="27">
      <t>コウカ</t>
    </rPh>
    <rPh sb="29" eb="30">
      <t>シュ</t>
    </rPh>
    <rPh sb="30" eb="32">
      <t>カンショウ</t>
    </rPh>
    <rPh sb="32" eb="33">
      <t>ケイ</t>
    </rPh>
    <rPh sb="40" eb="41">
      <t>リツ</t>
    </rPh>
    <rPh sb="42" eb="44">
      <t>テイカ</t>
    </rPh>
    <rPh sb="45" eb="46">
      <t>マネ</t>
    </rPh>
    <phoneticPr fontId="1"/>
  </si>
  <si>
    <r>
      <t xml:space="preserve">MMTの位置の変更で対応できない場合、MMTを作り直す。もしくは、MC鏡やアイソレータを交換する。
</t>
    </r>
    <r>
      <rPr>
        <sz val="8"/>
        <color rgb="FFFF0000"/>
        <rFont val="ＭＳ Ｐゴシック"/>
        <family val="3"/>
        <charset val="128"/>
        <scheme val="minor"/>
      </rPr>
      <t>iKAGRAでは問題とならない。</t>
    </r>
    <rPh sb="4" eb="6">
      <t>イチ</t>
    </rPh>
    <rPh sb="7" eb="9">
      <t>ヘンコウ</t>
    </rPh>
    <rPh sb="10" eb="12">
      <t>タイオウ</t>
    </rPh>
    <rPh sb="16" eb="18">
      <t>バアイ</t>
    </rPh>
    <rPh sb="23" eb="24">
      <t>ツク</t>
    </rPh>
    <rPh sb="25" eb="26">
      <t>ナオ</t>
    </rPh>
    <rPh sb="35" eb="36">
      <t>カガミ</t>
    </rPh>
    <rPh sb="44" eb="46">
      <t>コウカン</t>
    </rPh>
    <phoneticPr fontId="1"/>
  </si>
  <si>
    <r>
      <t>研究者が必要。いまから３年なので院生、ポスドクのテーマによいかも。</t>
    </r>
    <r>
      <rPr>
        <sz val="8"/>
        <color rgb="FFFF0000"/>
        <rFont val="ＭＳ Ｐゴシック"/>
        <family val="3"/>
        <charset val="128"/>
        <scheme val="minor"/>
      </rPr>
      <t>学振外国人研究員応募の準備を進めている。</t>
    </r>
    <rPh sb="33" eb="35">
      <t>ガクシン</t>
    </rPh>
    <rPh sb="35" eb="37">
      <t>ガイコク</t>
    </rPh>
    <rPh sb="37" eb="38">
      <t>ジン</t>
    </rPh>
    <rPh sb="38" eb="41">
      <t>ケンキュウイン</t>
    </rPh>
    <rPh sb="41" eb="43">
      <t>オウボ</t>
    </rPh>
    <rPh sb="44" eb="46">
      <t>ジュンビ</t>
    </rPh>
    <rPh sb="47" eb="48">
      <t>スス</t>
    </rPh>
    <phoneticPr fontId="1"/>
  </si>
  <si>
    <t>十分なR&amp;Dと評価試験。人員の配置、シリコンファイバーもしくはback up plan？</t>
    <phoneticPr fontId="1"/>
  </si>
  <si>
    <r>
      <rPr>
        <sz val="8"/>
        <rFont val="ＭＳ Ｐゴシック"/>
        <family val="3"/>
        <charset val="128"/>
        <scheme val="minor"/>
      </rPr>
      <t>震動源と流入経路の究明（シミュレーションもしくは測定）。防除対策の追加。ヒートリンク防振の導入と強化。</t>
    </r>
    <r>
      <rPr>
        <sz val="8"/>
        <color rgb="FFFF0000"/>
        <rFont val="ＭＳ Ｐゴシック"/>
        <family val="3"/>
        <charset val="128"/>
        <scheme val="minor"/>
      </rPr>
      <t>秋に実機のシールドの振動試験を行う。</t>
    </r>
    <rPh sb="0" eb="3">
      <t>シンドウゲン</t>
    </rPh>
    <rPh sb="4" eb="6">
      <t>リュウニュウ</t>
    </rPh>
    <rPh sb="6" eb="8">
      <t>ケイロ</t>
    </rPh>
    <rPh sb="9" eb="11">
      <t>キュウメイ</t>
    </rPh>
    <rPh sb="28" eb="32">
      <t>ボウジョタイサク</t>
    </rPh>
    <rPh sb="33" eb="35">
      <t>ツイカ</t>
    </rPh>
    <rPh sb="42" eb="44">
      <t>ボウシン</t>
    </rPh>
    <rPh sb="45" eb="47">
      <t>ドウニュウ</t>
    </rPh>
    <rPh sb="48" eb="50">
      <t>キョウカ</t>
    </rPh>
    <rPh sb="51" eb="52">
      <t>アキ</t>
    </rPh>
    <rPh sb="53" eb="55">
      <t>ジッキ</t>
    </rPh>
    <rPh sb="61" eb="63">
      <t>シンドウ</t>
    </rPh>
    <rPh sb="63" eb="65">
      <t>シケン</t>
    </rPh>
    <rPh sb="66" eb="67">
      <t>オコナ</t>
    </rPh>
    <phoneticPr fontId="6"/>
  </si>
  <si>
    <r>
      <t>温度域に応じた冷却パスを用意して初期冷却の短縮を図っている。ヒートスイッチは、CLIOでの経験から新たなリスク要因となる危険を考慮して、今のところ計画していない。昇温については、ゲートバルブで仕切れる範囲での熱交換ガス導入により低温系全体の昇温時間短縮を図れると考えている。</t>
    </r>
    <r>
      <rPr>
        <sz val="8"/>
        <color rgb="FFFF0000"/>
        <rFont val="ＭＳ Ｐゴシック"/>
        <family val="3"/>
        <charset val="128"/>
        <scheme val="minor"/>
      </rPr>
      <t>秋に実機を用いた初期冷却（輻射のみにたよった）の実験を行う。</t>
    </r>
    <rPh sb="0" eb="3">
      <t>オンドイキ</t>
    </rPh>
    <rPh sb="4" eb="5">
      <t>オウ</t>
    </rPh>
    <rPh sb="7" eb="9">
      <t>レイキャク</t>
    </rPh>
    <rPh sb="12" eb="14">
      <t>ヨウイ</t>
    </rPh>
    <rPh sb="16" eb="20">
      <t>ショキレイキャク</t>
    </rPh>
    <rPh sb="21" eb="23">
      <t>タンシュク</t>
    </rPh>
    <rPh sb="24" eb="25">
      <t>ハカ</t>
    </rPh>
    <rPh sb="45" eb="47">
      <t>ケイケン</t>
    </rPh>
    <rPh sb="49" eb="50">
      <t>アラ</t>
    </rPh>
    <rPh sb="55" eb="57">
      <t>ヨウイン</t>
    </rPh>
    <rPh sb="60" eb="62">
      <t>キケン</t>
    </rPh>
    <rPh sb="63" eb="65">
      <t>コウリョ</t>
    </rPh>
    <rPh sb="68" eb="69">
      <t>イマ</t>
    </rPh>
    <rPh sb="73" eb="75">
      <t>ケイカク</t>
    </rPh>
    <rPh sb="81" eb="83">
      <t>ショウオン</t>
    </rPh>
    <rPh sb="96" eb="98">
      <t>シキ</t>
    </rPh>
    <rPh sb="100" eb="102">
      <t>ハンイ</t>
    </rPh>
    <rPh sb="104" eb="107">
      <t>ネツコウカンガス</t>
    </rPh>
    <rPh sb="109" eb="111">
      <t>ドウニュウ</t>
    </rPh>
    <rPh sb="114" eb="119">
      <t>テイオンケイゼンタイ</t>
    </rPh>
    <rPh sb="120" eb="126">
      <t>ショウオンジカンタンシュク</t>
    </rPh>
    <rPh sb="127" eb="128">
      <t>ハカ</t>
    </rPh>
    <rPh sb="131" eb="132">
      <t>カンガ</t>
    </rPh>
    <rPh sb="137" eb="138">
      <t>アキ</t>
    </rPh>
    <rPh sb="139" eb="141">
      <t>ジッキ</t>
    </rPh>
    <rPh sb="142" eb="143">
      <t>モチ</t>
    </rPh>
    <rPh sb="145" eb="147">
      <t>ショキ</t>
    </rPh>
    <rPh sb="147" eb="149">
      <t>レイキャク</t>
    </rPh>
    <rPh sb="150" eb="152">
      <t>フクシャ</t>
    </rPh>
    <rPh sb="161" eb="163">
      <t>ジッケン</t>
    </rPh>
    <rPh sb="164" eb="165">
      <t>オコナ</t>
    </rPh>
    <phoneticPr fontId="6"/>
  </si>
  <si>
    <r>
      <t>ヒートリンクからcryopayloadを冷却する経路と、インナーシールドを冷却する経路を分離する。Cryopayload冷却路の熱的防護。原因の究明と改善。</t>
    </r>
    <r>
      <rPr>
        <sz val="8"/>
        <color rgb="FFFF0000"/>
        <rFont val="ＭＳ Ｐゴシック"/>
        <family val="3"/>
        <charset val="128"/>
        <scheme val="minor"/>
      </rPr>
      <t>秋に実機で熱負荷とシールドの温度の関係を調べる。</t>
    </r>
    <rPh sb="20" eb="22">
      <t>レイキャク</t>
    </rPh>
    <rPh sb="24" eb="26">
      <t>ケイロ</t>
    </rPh>
    <rPh sb="37" eb="39">
      <t>レイキャク</t>
    </rPh>
    <rPh sb="41" eb="43">
      <t>ケイロ</t>
    </rPh>
    <rPh sb="44" eb="46">
      <t>ブンリ</t>
    </rPh>
    <rPh sb="60" eb="63">
      <t>レイキャクロ</t>
    </rPh>
    <rPh sb="64" eb="68">
      <t>ネツテキボウゴ</t>
    </rPh>
    <rPh sb="69" eb="71">
      <t>ゲンイン</t>
    </rPh>
    <rPh sb="72" eb="74">
      <t>キュウメイ</t>
    </rPh>
    <rPh sb="75" eb="77">
      <t>カイゼン</t>
    </rPh>
    <rPh sb="78" eb="79">
      <t>アキ</t>
    </rPh>
    <rPh sb="80" eb="82">
      <t>ジッキ</t>
    </rPh>
    <rPh sb="83" eb="84">
      <t>ネツ</t>
    </rPh>
    <rPh sb="84" eb="86">
      <t>フカ</t>
    </rPh>
    <rPh sb="92" eb="94">
      <t>オンド</t>
    </rPh>
    <rPh sb="95" eb="97">
      <t>カンケイ</t>
    </rPh>
    <rPh sb="98" eb="99">
      <t>シラ</t>
    </rPh>
    <phoneticPr fontId="6"/>
  </si>
  <si>
    <t>AEL</t>
    <phoneticPr fontId="1"/>
  </si>
  <si>
    <t>Akutsu
Aug.13</t>
    <phoneticPr fontId="1"/>
  </si>
  <si>
    <t>Ext.Rev.
2011</t>
    <phoneticPr fontId="1"/>
  </si>
  <si>
    <t>Int.Rev.
2012</t>
    <phoneticPr fontId="1"/>
  </si>
  <si>
    <t>Uchiyama
Aug. 6
2012</t>
    <phoneticPr fontId="1"/>
  </si>
  <si>
    <t>Miyoki
Aug. 8,
2012</t>
    <phoneticPr fontId="1"/>
  </si>
  <si>
    <t>Yamamoto
Aug. 12
2012</t>
    <phoneticPr fontId="6"/>
  </si>
  <si>
    <t>Clean
environment</t>
    <phoneticPr fontId="1"/>
  </si>
  <si>
    <t>Air conditioning</t>
    <phoneticPr fontId="1"/>
  </si>
  <si>
    <t>Network environment</t>
    <phoneticPr fontId="1"/>
  </si>
  <si>
    <t>Optical loss in arm cavity</t>
    <phoneticPr fontId="1"/>
  </si>
  <si>
    <t>Offset for detuning</t>
    <phoneticPr fontId="1"/>
  </si>
  <si>
    <t>Output mode cleaner</t>
    <phoneticPr fontId="1"/>
  </si>
  <si>
    <t>Laser frequency noise</t>
    <phoneticPr fontId="1"/>
  </si>
  <si>
    <t>Commissioning</t>
    <phoneticPr fontId="1"/>
  </si>
  <si>
    <t>Mirror quality</t>
    <phoneticPr fontId="1"/>
  </si>
  <si>
    <t>Man power</t>
    <phoneticPr fontId="1"/>
  </si>
  <si>
    <t>Mixing in control signals</t>
    <phoneticPr fontId="1"/>
  </si>
  <si>
    <t>No computers for detector characterization</t>
    <phoneticPr fontId="1"/>
  </si>
  <si>
    <t>Software compatibility</t>
    <phoneticPr fontId="1"/>
  </si>
  <si>
    <t>PEM data</t>
    <phoneticPr fontId="1"/>
  </si>
  <si>
    <t>Supports from LIGO</t>
    <phoneticPr fontId="1"/>
  </si>
  <si>
    <t>Back-ups for hardware</t>
    <phoneticPr fontId="1"/>
  </si>
  <si>
    <t>Stackの防振性能</t>
    <rPh sb="6" eb="8">
      <t>ボウシン</t>
    </rPh>
    <rPh sb="8" eb="10">
      <t>セイノウ</t>
    </rPh>
    <phoneticPr fontId="1"/>
  </si>
  <si>
    <t>Stack-Bの性能</t>
    <rPh sb="8" eb="10">
      <t>セイノウ</t>
    </rPh>
    <phoneticPr fontId="1"/>
  </si>
  <si>
    <t>レーザー室環境</t>
    <rPh sb="4" eb="5">
      <t>シツ</t>
    </rPh>
    <rPh sb="5" eb="7">
      <t>カンキョウ</t>
    </rPh>
    <phoneticPr fontId="1"/>
  </si>
  <si>
    <t>Silent 
environment</t>
    <phoneticPr fontId="1"/>
  </si>
  <si>
    <t>Emergency
Exit</t>
    <phoneticPr fontId="1"/>
  </si>
  <si>
    <t>Schedule 
Delay</t>
    <phoneticPr fontId="1"/>
  </si>
  <si>
    <t>Leakage</t>
    <phoneticPr fontId="1"/>
  </si>
  <si>
    <t>Life time of ion pump</t>
    <phoneticPr fontId="1"/>
  </si>
  <si>
    <t>Breakdown of vacuum gauges</t>
    <phoneticPr fontId="1"/>
  </si>
  <si>
    <t>Break of viewports</t>
    <phoneticPr fontId="1"/>
  </si>
  <si>
    <t>Large leakage</t>
    <phoneticPr fontId="1"/>
  </si>
  <si>
    <t>Outgassing and contamination</t>
    <phoneticPr fontId="1"/>
  </si>
  <si>
    <t>Position error</t>
    <phoneticPr fontId="1"/>
  </si>
  <si>
    <t>Budget</t>
    <phoneticPr fontId="1"/>
  </si>
  <si>
    <t>Availability of key components</t>
    <phoneticPr fontId="1"/>
  </si>
  <si>
    <t>Vibration from heat links</t>
    <phoneticPr fontId="1"/>
  </si>
  <si>
    <t>Vertical isolation for cryo-payload</t>
    <phoneticPr fontId="1"/>
  </si>
  <si>
    <t>Space inside the cryostat</t>
    <phoneticPr fontId="1"/>
  </si>
  <si>
    <t>Tunnel size for installation</t>
    <phoneticPr fontId="1"/>
  </si>
  <si>
    <t>Vacuum leakage</t>
    <phoneticPr fontId="1"/>
  </si>
  <si>
    <t>Acoustic noises</t>
    <phoneticPr fontId="1"/>
  </si>
  <si>
    <t>Time for cooling-down and warm-up</t>
    <phoneticPr fontId="1"/>
  </si>
  <si>
    <t>Man power for payload installation</t>
    <phoneticPr fontId="1"/>
  </si>
  <si>
    <t>Assembling</t>
    <phoneticPr fontId="1"/>
  </si>
  <si>
    <t>Trouble in cryogenic system</t>
    <phoneticPr fontId="1"/>
  </si>
  <si>
    <t>Unexpected heat load</t>
    <phoneticPr fontId="1"/>
  </si>
  <si>
    <t>Compatibility with type-A VIS</t>
    <phoneticPr fontId="1"/>
  </si>
  <si>
    <t>Installation of ITM</t>
    <phoneticPr fontId="1"/>
  </si>
  <si>
    <t>Electric noise from cryogenic system</t>
    <phoneticPr fontId="1"/>
  </si>
  <si>
    <t>Damage in high humidity</t>
    <phoneticPr fontId="1"/>
  </si>
  <si>
    <t>Continuous operation of cryo-coolers</t>
    <phoneticPr fontId="1"/>
  </si>
  <si>
    <t>Earthquake</t>
    <phoneticPr fontId="1"/>
  </si>
  <si>
    <t>Outer frame vibration in Type-B system</t>
    <phoneticPr fontId="1"/>
  </si>
  <si>
    <t>Prototype test in TAMA</t>
    <phoneticPr fontId="1"/>
  </si>
  <si>
    <t>Vertical connection tunnel for Type-A</t>
    <phoneticPr fontId="1"/>
  </si>
  <si>
    <t>Vertical-horizontal coupling</t>
    <phoneticPr fontId="1"/>
  </si>
  <si>
    <t>Cleanliness</t>
    <phoneticPr fontId="1"/>
  </si>
  <si>
    <t>g-factor change</t>
    <phoneticPr fontId="1"/>
  </si>
  <si>
    <t>Handling of large mirror</t>
    <phoneticPr fontId="1"/>
  </si>
  <si>
    <t>RoC error in PRM</t>
    <phoneticPr fontId="1"/>
  </si>
  <si>
    <t>Problem in contract</t>
    <phoneticPr fontId="1"/>
  </si>
  <si>
    <t>Availability</t>
    <phoneticPr fontId="1"/>
  </si>
  <si>
    <t>Breakdown during operation</t>
    <phoneticPr fontId="1"/>
  </si>
  <si>
    <t>Cooling system</t>
    <phoneticPr fontId="1"/>
  </si>
  <si>
    <t>Power supply</t>
    <phoneticPr fontId="1"/>
  </si>
  <si>
    <t>Stack-Ｂ performance</t>
    <phoneticPr fontId="1"/>
  </si>
  <si>
    <t>Lock acquisition</t>
    <phoneticPr fontId="1"/>
  </si>
  <si>
    <t>Budget for detector characterization</t>
    <phoneticPr fontId="1"/>
  </si>
  <si>
    <t>Output telescope</t>
    <phoneticPr fontId="1"/>
  </si>
  <si>
    <t>Beam shutter</t>
    <phoneticPr fontId="1"/>
  </si>
  <si>
    <t>Scattered light noise</t>
    <phoneticPr fontId="1"/>
  </si>
  <si>
    <t>Instrument break by scattered light</t>
    <phoneticPr fontId="1"/>
  </si>
  <si>
    <t>Space for AOS</t>
    <phoneticPr fontId="1"/>
  </si>
  <si>
    <t>Transmitted light telescope</t>
    <phoneticPr fontId="1"/>
  </si>
  <si>
    <t>Optical lever</t>
    <phoneticPr fontId="1"/>
  </si>
  <si>
    <t>Viewport break</t>
    <phoneticPr fontId="1"/>
  </si>
  <si>
    <t>Target system in arm cavity ducts</t>
    <phoneticPr fontId="1"/>
  </si>
  <si>
    <t>AC line noise</t>
    <phoneticPr fontId="1"/>
  </si>
  <si>
    <t>RF coupling</t>
    <phoneticPr fontId="1"/>
  </si>
  <si>
    <t>Cyber security</t>
    <phoneticPr fontId="1"/>
  </si>
  <si>
    <t>Timing system</t>
    <phoneticPr fontId="1"/>
  </si>
  <si>
    <t>Construction of electric circuits</t>
    <phoneticPr fontId="1"/>
  </si>
  <si>
    <t>trouble shooting</t>
    <phoneticPr fontId="1"/>
  </si>
  <si>
    <t>Bug</t>
    <phoneticPr fontId="1"/>
  </si>
  <si>
    <t>Computational power and storage</t>
    <phoneticPr fontId="1"/>
  </si>
  <si>
    <t>Network speed</t>
    <phoneticPr fontId="1"/>
  </si>
  <si>
    <t>KAGRA Risk Factors</t>
    <phoneticPr fontId="1"/>
  </si>
  <si>
    <t>研究者が必要。いまから３年なので院生、ポスドクのテーマによいかも。学振外国人研究員応募の準備を進めている。</t>
    <rPh sb="33" eb="35">
      <t>ガクシン</t>
    </rPh>
    <rPh sb="35" eb="37">
      <t>ガイコク</t>
    </rPh>
    <rPh sb="37" eb="38">
      <t>ジン</t>
    </rPh>
    <rPh sb="38" eb="41">
      <t>ケンキュウイン</t>
    </rPh>
    <rPh sb="41" eb="43">
      <t>オウボ</t>
    </rPh>
    <rPh sb="44" eb="46">
      <t>ジュンビ</t>
    </rPh>
    <rPh sb="47" eb="48">
      <t>スス</t>
    </rPh>
    <phoneticPr fontId="1"/>
  </si>
  <si>
    <t>震動源と流入経路の究明（シミュレーションもしくは測定）。防除対策の追加。ヒートリンク防振の導入と強化。秋に実機のシールドの振動試験を行う。</t>
    <rPh sb="0" eb="3">
      <t>シンドウゲン</t>
    </rPh>
    <rPh sb="4" eb="6">
      <t>リュウニュウ</t>
    </rPh>
    <rPh sb="6" eb="8">
      <t>ケイロ</t>
    </rPh>
    <rPh sb="9" eb="11">
      <t>キュウメイ</t>
    </rPh>
    <rPh sb="28" eb="32">
      <t>ボウジョタイサク</t>
    </rPh>
    <rPh sb="33" eb="35">
      <t>ツイカ</t>
    </rPh>
    <rPh sb="42" eb="44">
      <t>ボウシン</t>
    </rPh>
    <rPh sb="45" eb="47">
      <t>ドウニュウ</t>
    </rPh>
    <rPh sb="48" eb="50">
      <t>キョウカ</t>
    </rPh>
    <rPh sb="51" eb="52">
      <t>アキ</t>
    </rPh>
    <rPh sb="53" eb="55">
      <t>ジッキ</t>
    </rPh>
    <rPh sb="61" eb="63">
      <t>シンドウ</t>
    </rPh>
    <rPh sb="63" eb="65">
      <t>シケン</t>
    </rPh>
    <rPh sb="66" eb="67">
      <t>オコナ</t>
    </rPh>
    <phoneticPr fontId="6"/>
  </si>
  <si>
    <t>温度域に応じた冷却パスを用意して初期冷却の短縮を図っている。ヒートスイッチは、CLIOでの経験から新たなリスク要因となる危険を考慮して、今のところ計画していない。昇温については、ゲートバルブで仕切れる範囲での熱交換ガス導入により低温系全体の昇温時間短縮を図れると考えている。秋に実機を用いた初期冷却（輻射のみにたよった）の実験を行う。</t>
    <rPh sb="0" eb="3">
      <t>オンドイキ</t>
    </rPh>
    <rPh sb="4" eb="5">
      <t>オウ</t>
    </rPh>
    <rPh sb="7" eb="9">
      <t>レイキャク</t>
    </rPh>
    <rPh sb="12" eb="14">
      <t>ヨウイ</t>
    </rPh>
    <rPh sb="16" eb="20">
      <t>ショキレイキャク</t>
    </rPh>
    <rPh sb="21" eb="23">
      <t>タンシュク</t>
    </rPh>
    <rPh sb="24" eb="25">
      <t>ハカ</t>
    </rPh>
    <rPh sb="45" eb="47">
      <t>ケイケン</t>
    </rPh>
    <rPh sb="49" eb="50">
      <t>アラ</t>
    </rPh>
    <rPh sb="55" eb="57">
      <t>ヨウイン</t>
    </rPh>
    <rPh sb="60" eb="62">
      <t>キケン</t>
    </rPh>
    <rPh sb="63" eb="65">
      <t>コウリョ</t>
    </rPh>
    <rPh sb="68" eb="69">
      <t>イマ</t>
    </rPh>
    <rPh sb="73" eb="75">
      <t>ケイカク</t>
    </rPh>
    <rPh sb="81" eb="83">
      <t>ショウオン</t>
    </rPh>
    <rPh sb="96" eb="98">
      <t>シキ</t>
    </rPh>
    <rPh sb="100" eb="102">
      <t>ハンイ</t>
    </rPh>
    <rPh sb="104" eb="107">
      <t>ネツコウカンガス</t>
    </rPh>
    <rPh sb="109" eb="111">
      <t>ドウニュウ</t>
    </rPh>
    <rPh sb="114" eb="119">
      <t>テイオンケイゼンタイ</t>
    </rPh>
    <rPh sb="120" eb="126">
      <t>ショウオンジカンタンシュク</t>
    </rPh>
    <rPh sb="127" eb="128">
      <t>ハカ</t>
    </rPh>
    <rPh sb="131" eb="132">
      <t>カンガ</t>
    </rPh>
    <rPh sb="137" eb="138">
      <t>アキ</t>
    </rPh>
    <rPh sb="139" eb="141">
      <t>ジッキ</t>
    </rPh>
    <rPh sb="142" eb="143">
      <t>モチ</t>
    </rPh>
    <rPh sb="145" eb="147">
      <t>ショキ</t>
    </rPh>
    <rPh sb="147" eb="149">
      <t>レイキャク</t>
    </rPh>
    <rPh sb="150" eb="152">
      <t>フクシャ</t>
    </rPh>
    <rPh sb="161" eb="163">
      <t>ジッケン</t>
    </rPh>
    <rPh sb="164" eb="165">
      <t>オコナ</t>
    </rPh>
    <phoneticPr fontId="6"/>
  </si>
  <si>
    <t>ヒートリンクからcryopayloadを冷却する経路と、インナーシールドを冷却する経路を分離する。Cryopayload冷却路の熱的防護。原因の究明と改善。秋に実機で熱負荷とシールドの温度の関係を調べる。</t>
    <rPh sb="20" eb="22">
      <t>レイキャク</t>
    </rPh>
    <rPh sb="24" eb="26">
      <t>ケイロ</t>
    </rPh>
    <rPh sb="37" eb="39">
      <t>レイキャク</t>
    </rPh>
    <rPh sb="41" eb="43">
      <t>ケイロ</t>
    </rPh>
    <rPh sb="44" eb="46">
      <t>ブンリ</t>
    </rPh>
    <rPh sb="60" eb="63">
      <t>レイキャクロ</t>
    </rPh>
    <rPh sb="64" eb="68">
      <t>ネツテキボウゴ</t>
    </rPh>
    <rPh sb="69" eb="71">
      <t>ゲンイン</t>
    </rPh>
    <rPh sb="72" eb="74">
      <t>キュウメイ</t>
    </rPh>
    <rPh sb="75" eb="77">
      <t>カイゼン</t>
    </rPh>
    <rPh sb="78" eb="79">
      <t>アキ</t>
    </rPh>
    <rPh sb="80" eb="82">
      <t>ジッキ</t>
    </rPh>
    <rPh sb="83" eb="84">
      <t>ネツ</t>
    </rPh>
    <rPh sb="84" eb="86">
      <t>フカ</t>
    </rPh>
    <rPh sb="92" eb="94">
      <t>オンド</t>
    </rPh>
    <rPh sb="95" eb="97">
      <t>カンケイ</t>
    </rPh>
    <rPh sb="98" eb="99">
      <t>シラ</t>
    </rPh>
    <phoneticPr fontId="6"/>
  </si>
  <si>
    <r>
      <t>現在開発されているモニターソフトだけでも、膨大なため、</t>
    </r>
    <r>
      <rPr>
        <sz val="8"/>
        <color theme="0" tint="-4.9989318521683403E-2"/>
        <rFont val="ＭＳ Ｐゴシック"/>
        <family val="3"/>
        <charset val="128"/>
      </rPr>
      <t>現在の</t>
    </r>
    <r>
      <rPr>
        <sz val="8"/>
        <color theme="0" tint="-4.9989318521683403E-2"/>
        <rFont val="ＭＳ Ｐゴシック"/>
        <family val="3"/>
        <charset val="128"/>
        <scheme val="minor"/>
      </rPr>
      <t>マンパワー</t>
    </r>
    <r>
      <rPr>
        <sz val="8"/>
        <color theme="0" tint="-4.9989318521683403E-2"/>
        <rFont val="ＭＳ Ｐゴシック"/>
        <family val="3"/>
        <charset val="128"/>
      </rPr>
      <t>では</t>
    </r>
    <r>
      <rPr>
        <sz val="8"/>
        <color theme="0" tint="-4.9989318521683403E-2"/>
        <rFont val="ＭＳ Ｐゴシック"/>
        <family val="3"/>
        <charset val="128"/>
        <scheme val="minor"/>
      </rPr>
      <t>足りなくなるリス</t>
    </r>
    <rPh sb="27" eb="29">
      <t>ゲンザイ</t>
    </rPh>
    <phoneticPr fontId="1"/>
  </si>
  <si>
    <t>温度・湿度の制御、クリーン度とエアフロー、静粛性の両立。
予算的に十分な環境の部屋を作れない。</t>
    <rPh sb="0" eb="2">
      <t>オンド</t>
    </rPh>
    <rPh sb="3" eb="5">
      <t>シツド</t>
    </rPh>
    <rPh sb="6" eb="8">
      <t>セイギョ</t>
    </rPh>
    <rPh sb="13" eb="14">
      <t>ド</t>
    </rPh>
    <rPh sb="21" eb="24">
      <t>セイシュクセイ</t>
    </rPh>
    <rPh sb="25" eb="27">
      <t>リョウリツ</t>
    </rPh>
    <rPh sb="29" eb="32">
      <t>ヨサンテキ</t>
    </rPh>
    <rPh sb="33" eb="35">
      <t>ジュウブン</t>
    </rPh>
    <rPh sb="36" eb="38">
      <t>カンキョウ</t>
    </rPh>
    <rPh sb="39" eb="41">
      <t>ヘヤ</t>
    </rPh>
    <rPh sb="42" eb="43">
      <t>ツク</t>
    </rPh>
    <phoneticPr fontId="1"/>
  </si>
  <si>
    <t>予算を掛けて手当てすべき。
定盤を囲むエンクロージャー等ローカルに対応。
または、バランスを考慮する。</t>
    <rPh sb="14" eb="16">
      <t>ジョウバン</t>
    </rPh>
    <rPh sb="17" eb="18">
      <t>カコ</t>
    </rPh>
    <rPh sb="27" eb="28">
      <t>ナド</t>
    </rPh>
    <rPh sb="33" eb="35">
      <t>タイオウ</t>
    </rPh>
    <rPh sb="46" eb="48">
      <t>コウリョ</t>
    </rPh>
    <phoneticPr fontId="1"/>
  </si>
  <si>
    <t>様々な光学部品で熱レンズ効果が表れた場合、マッチング率が下がる可能性がある。
ただし、iKAGRAではレーザーパワーが大きくないので問題とならない。</t>
    <rPh sb="0" eb="2">
      <t>サマザマ</t>
    </rPh>
    <rPh sb="3" eb="5">
      <t>コウガク</t>
    </rPh>
    <rPh sb="5" eb="7">
      <t>ブヒン</t>
    </rPh>
    <rPh sb="8" eb="9">
      <t>ネツ</t>
    </rPh>
    <rPh sb="12" eb="14">
      <t>コウカ</t>
    </rPh>
    <rPh sb="15" eb="16">
      <t>アラワ</t>
    </rPh>
    <rPh sb="18" eb="20">
      <t>バアイ</t>
    </rPh>
    <rPh sb="26" eb="27">
      <t>リツ</t>
    </rPh>
    <rPh sb="28" eb="29">
      <t>サ</t>
    </rPh>
    <rPh sb="31" eb="34">
      <t>カノウセイ</t>
    </rPh>
    <phoneticPr fontId="1"/>
  </si>
  <si>
    <t>特にMC、または、MC後のアイソレータでの熱レンズ効果は、主干渉計へのマッチング率の低下を招く。
iKAGRAでは心配ない。</t>
    <rPh sb="0" eb="1">
      <t>トク</t>
    </rPh>
    <rPh sb="11" eb="12">
      <t>ゴ</t>
    </rPh>
    <rPh sb="21" eb="22">
      <t>ネツ</t>
    </rPh>
    <rPh sb="25" eb="27">
      <t>コウカ</t>
    </rPh>
    <rPh sb="29" eb="30">
      <t>シュ</t>
    </rPh>
    <rPh sb="30" eb="32">
      <t>カンショウ</t>
    </rPh>
    <rPh sb="32" eb="33">
      <t>ケイ</t>
    </rPh>
    <rPh sb="40" eb="41">
      <t>リツ</t>
    </rPh>
    <rPh sb="42" eb="44">
      <t>テイカ</t>
    </rPh>
    <rPh sb="45" eb="46">
      <t>マネ</t>
    </rPh>
    <phoneticPr fontId="1"/>
  </si>
  <si>
    <t>MMTの位置の変更で対応できない場合、MMTを作り直す。もしくは、MC鏡やアイソレータを交換する。
iKAGRAでは問題とならない。</t>
    <rPh sb="4" eb="6">
      <t>イチ</t>
    </rPh>
    <rPh sb="7" eb="9">
      <t>ヘンコウ</t>
    </rPh>
    <rPh sb="10" eb="12">
      <t>タイオウ</t>
    </rPh>
    <rPh sb="16" eb="18">
      <t>バアイ</t>
    </rPh>
    <rPh sb="23" eb="24">
      <t>ツク</t>
    </rPh>
    <rPh sb="25" eb="26">
      <t>ナオ</t>
    </rPh>
    <rPh sb="35" eb="36">
      <t>カガミ</t>
    </rPh>
    <rPh sb="44" eb="46">
      <t>コウカン</t>
    </rPh>
    <phoneticPr fontId="1"/>
  </si>
  <si>
    <t>Position of
vertical hole
for type-A VIS</t>
  </si>
  <si>
    <t>EMC environment</t>
  </si>
  <si>
    <t>Erosion of gasket and electric feed-through may happen: probability is unknown although humidity test has shown no erosion.</t>
  </si>
  <si>
    <t xml:space="preserve"> serious if the erosion takes place in the arm. one month is necessary for recovering vacuum.</t>
  </si>
  <si>
    <t>Erosion of gaskets</t>
  </si>
  <si>
    <t>View port crack or fracture may happen; the probability is much higher in a window of 200 mm in diameter, or more.</t>
  </si>
  <si>
    <t xml:space="preserve"> serious. one month is necessary for recovering vacuum. 
windows of 100 mm in diameter, or shorter, is preferable. </t>
  </si>
  <si>
    <t>GW event during maintenance</t>
  </si>
  <si>
    <t>Sapphire fiber suspension</t>
  </si>
  <si>
    <t>Parametric instability</t>
  </si>
  <si>
    <t>Baffles in cryostat</t>
  </si>
  <si>
    <t>Cleanliness</t>
  </si>
  <si>
    <t>Installation of Sapphire test mass</t>
  </si>
  <si>
    <t>Availability of Managing material</t>
  </si>
  <si>
    <t>Sapphire substrate</t>
  </si>
  <si>
    <t>Sapphire polish</t>
  </si>
  <si>
    <t>Reliability in fiber amplifier</t>
  </si>
  <si>
    <t>Safety</t>
  </si>
  <si>
    <t>Asymmetry in arm-cavity reflectivity</t>
  </si>
  <si>
    <t>non-linearity in SRC control signal</t>
  </si>
  <si>
    <t>Environment of laser booth</t>
  </si>
  <si>
    <t>Thermal lens</t>
  </si>
  <si>
    <t>補助光学系
Auxiliary Optics
(AOS)</t>
    <rPh sb="0" eb="2">
      <t>ホジョ</t>
    </rPh>
    <rPh sb="2" eb="5">
      <t>コウガクケイ</t>
    </rPh>
    <phoneticPr fontId="1"/>
  </si>
  <si>
    <t>Cryogenic baffle</t>
  </si>
  <si>
    <t>Large-aperture beam profiler</t>
  </si>
  <si>
    <t>Commissioning</t>
  </si>
  <si>
    <t xml:space="preserve">KAGRAリスク要因 </t>
    <rPh sb="8" eb="10">
      <t>ヨウイン</t>
    </rPh>
    <phoneticPr fontId="1"/>
  </si>
  <si>
    <t xml:space="preserve">    0 確率は非常に低く、まず起こらない</t>
  </si>
  <si>
    <t xml:space="preserve">    1 確率は低く、ほとんど起こらない</t>
  </si>
  <si>
    <t xml:space="preserve">    2 可能性が 0.5 程度</t>
  </si>
  <si>
    <t xml:space="preserve">    3 可能性は高く、おそらく発生する</t>
  </si>
  <si>
    <t xml:space="preserve">    0 プロジェクトの成功に影響を与えない</t>
  </si>
  <si>
    <t xml:space="preserve">    1 プロジェクトの成功にある程度影響を与える</t>
  </si>
  <si>
    <t xml:space="preserve">    2 プロジェクトの成功にとってある程度危険性がある</t>
  </si>
  <si>
    <t xml:space="preserve">    3 プロジェクトの失敗につながる</t>
  </si>
  <si>
    <t>*2 リスクの表には以下の情報を含める</t>
    <rPh sb="7" eb="8">
      <t>ヒョウ</t>
    </rPh>
    <rPh sb="10" eb="12">
      <t>イカ</t>
    </rPh>
    <rPh sb="13" eb="15">
      <t>ジョウホウ</t>
    </rPh>
    <rPh sb="16" eb="17">
      <t>フク</t>
    </rPh>
    <phoneticPr fontId="1"/>
  </si>
  <si>
    <t xml:space="preserve">c) The degree of seriousness S of the item is to be shown using the following number </t>
    <phoneticPr fontId="1"/>
  </si>
  <si>
    <t xml:space="preserve">d) Calculate the degree of risk R using the formula  R = P x S. </t>
    <phoneticPr fontId="1"/>
  </si>
  <si>
    <t>e) If the number R is equal to or larger than 2, give a back-up strategy if there is any.</t>
    <phoneticPr fontId="1"/>
  </si>
  <si>
    <t xml:space="preserve">b) The estimated probability P of the occurrence of the listed items is to be shown using the      </t>
    <phoneticPr fontId="1"/>
  </si>
  <si>
    <t>a) All the potential risk items that will hinder the full success are to be sorted out and are to be listed.</t>
    <phoneticPr fontId="1"/>
  </si>
  <si>
    <t xml:space="preserve">  a) プロジェクトの成功を妨げる要因と成り得るすべてのリスクを挙げる。</t>
    <rPh sb="12" eb="14">
      <t>セイコウ</t>
    </rPh>
    <rPh sb="15" eb="16">
      <t>サマタ</t>
    </rPh>
    <rPh sb="18" eb="20">
      <t>ヨウイン</t>
    </rPh>
    <rPh sb="21" eb="22">
      <t>ナ</t>
    </rPh>
    <rPh sb="23" eb="24">
      <t>エ</t>
    </rPh>
    <rPh sb="33" eb="34">
      <t>ア</t>
    </rPh>
    <phoneticPr fontId="1"/>
  </si>
  <si>
    <t xml:space="preserve">  b) 発生確率 P は 0-3の数値で表される.</t>
    <rPh sb="5" eb="7">
      <t>ハッセイ</t>
    </rPh>
    <rPh sb="7" eb="9">
      <t>カクリツ</t>
    </rPh>
    <rPh sb="18" eb="20">
      <t>スウチ</t>
    </rPh>
    <rPh sb="21" eb="22">
      <t>アラワ</t>
    </rPh>
    <phoneticPr fontId="1"/>
  </si>
  <si>
    <t xml:space="preserve">  c) リスクが発生した場合の深刻度 S は以下の数値で表される。</t>
    <rPh sb="9" eb="11">
      <t>ハッセイ</t>
    </rPh>
    <rPh sb="13" eb="15">
      <t>バアイ</t>
    </rPh>
    <rPh sb="16" eb="19">
      <t>シンコクド</t>
    </rPh>
    <rPh sb="23" eb="25">
      <t>イカ</t>
    </rPh>
    <rPh sb="26" eb="28">
      <t>スウチ</t>
    </rPh>
    <rPh sb="29" eb="30">
      <t>アラワ</t>
    </rPh>
    <phoneticPr fontId="1"/>
  </si>
  <si>
    <t xml:space="preserve">  d) リスク量 R は  R = P x S として求められる。. </t>
    <rPh sb="8" eb="9">
      <t>リョウ</t>
    </rPh>
    <rPh sb="28" eb="29">
      <t>モト</t>
    </rPh>
    <phoneticPr fontId="1"/>
  </si>
  <si>
    <t xml:space="preserve">  e) リスク量 R が2以上の場合は、対処やバックアッププランを示す。</t>
    <rPh sb="8" eb="9">
      <t>リョウ</t>
    </rPh>
    <rPh sb="14" eb="16">
      <t>イジョウ</t>
    </rPh>
    <rPh sb="17" eb="19">
      <t>バアイ</t>
    </rPh>
    <rPh sb="21" eb="23">
      <t>タイショ</t>
    </rPh>
    <rPh sb="34" eb="35">
      <t>シメ</t>
    </rPh>
    <phoneticPr fontId="1"/>
  </si>
  <si>
    <t>真空度10-7 Paの場合、イオンポンプの交換時期は5年に1度になる。.</t>
    <rPh sb="0" eb="2">
      <t>シンクウ</t>
    </rPh>
    <rPh sb="2" eb="3">
      <t>ド</t>
    </rPh>
    <rPh sb="11" eb="13">
      <t>バアイ</t>
    </rPh>
    <rPh sb="21" eb="23">
      <t>コウカン</t>
    </rPh>
    <rPh sb="23" eb="25">
      <t>ジキ</t>
    </rPh>
    <rPh sb="27" eb="28">
      <t>ネン</t>
    </rPh>
    <rPh sb="30" eb="31">
      <t>ド</t>
    </rPh>
    <phoneticPr fontId="1"/>
  </si>
  <si>
    <t>深刻ではない。真空を破ることなく交換できる。</t>
    <rPh sb="0" eb="2">
      <t>シンコク</t>
    </rPh>
    <rPh sb="7" eb="9">
      <t>シンクウ</t>
    </rPh>
    <rPh sb="10" eb="11">
      <t>ヤブ</t>
    </rPh>
    <rPh sb="16" eb="18">
      <t>コウカン</t>
    </rPh>
    <phoneticPr fontId="1"/>
  </si>
  <si>
    <t>最初の1年間で、汚染のためイオンゲージの1% が故障する可能性がある。その後、故障確率は下がる。</t>
    <rPh sb="0" eb="2">
      <t>サイショ</t>
    </rPh>
    <rPh sb="4" eb="6">
      <t>ネンカン</t>
    </rPh>
    <rPh sb="8" eb="10">
      <t>オセン</t>
    </rPh>
    <rPh sb="24" eb="26">
      <t>コショウ</t>
    </rPh>
    <rPh sb="28" eb="31">
      <t>カノウセイ</t>
    </rPh>
    <rPh sb="37" eb="38">
      <t>ゴ</t>
    </rPh>
    <rPh sb="39" eb="41">
      <t>コショウ</t>
    </rPh>
    <rPh sb="41" eb="43">
      <t>カクリツ</t>
    </rPh>
    <rPh sb="44" eb="45">
      <t>サ</t>
    </rPh>
    <phoneticPr fontId="1"/>
  </si>
  <si>
    <t>ガスケットやフィードスルーの劣化が起こる可能性がある。多湿環境試験では錆びは見られなかったため、確率は不明。.</t>
    <rPh sb="14" eb="16">
      <t>レッカ</t>
    </rPh>
    <rPh sb="17" eb="18">
      <t>オ</t>
    </rPh>
    <rPh sb="20" eb="23">
      <t>カノウセイ</t>
    </rPh>
    <rPh sb="27" eb="29">
      <t>タシツ</t>
    </rPh>
    <rPh sb="29" eb="31">
      <t>カンキョウ</t>
    </rPh>
    <rPh sb="31" eb="33">
      <t>シケン</t>
    </rPh>
    <rPh sb="35" eb="36">
      <t>サ</t>
    </rPh>
    <rPh sb="38" eb="39">
      <t>ミ</t>
    </rPh>
    <rPh sb="48" eb="50">
      <t>カクリツ</t>
    </rPh>
    <rPh sb="51" eb="53">
      <t>フメイ</t>
    </rPh>
    <phoneticPr fontId="1"/>
  </si>
  <si>
    <t xml:space="preserve"> 腕ダクトで発生した場合は深刻。真空を復旧するのに1ヶ月かかる。</t>
    <rPh sb="1" eb="2">
      <t>ウデ</t>
    </rPh>
    <rPh sb="6" eb="8">
      <t>ハッセイ</t>
    </rPh>
    <rPh sb="10" eb="12">
      <t>バアイ</t>
    </rPh>
    <rPh sb="13" eb="15">
      <t>シンコク</t>
    </rPh>
    <rPh sb="16" eb="18">
      <t>シンクウ</t>
    </rPh>
    <rPh sb="19" eb="21">
      <t>フッキュウ</t>
    </rPh>
    <rPh sb="27" eb="28">
      <t>ゲツ</t>
    </rPh>
    <phoneticPr fontId="1"/>
  </si>
  <si>
    <t>ビューポートの破損が起こる可能性がある。窓板が200 mm径以上の場合は確率が上昇する。</t>
    <rPh sb="7" eb="9">
      <t>ハソン</t>
    </rPh>
    <rPh sb="10" eb="11">
      <t>オ</t>
    </rPh>
    <rPh sb="13" eb="16">
      <t>カノウセイ</t>
    </rPh>
    <rPh sb="20" eb="21">
      <t>マド</t>
    </rPh>
    <rPh sb="21" eb="22">
      <t>イタ</t>
    </rPh>
    <rPh sb="29" eb="30">
      <t>ケイ</t>
    </rPh>
    <rPh sb="30" eb="32">
      <t>イジョウ</t>
    </rPh>
    <rPh sb="33" eb="35">
      <t>バアイ</t>
    </rPh>
    <rPh sb="36" eb="38">
      <t>カクリツ</t>
    </rPh>
    <rPh sb="39" eb="41">
      <t>ジョウショウ</t>
    </rPh>
    <phoneticPr fontId="1"/>
  </si>
  <si>
    <t xml:space="preserve">深刻。真空の復旧に1ヶ月を必要とする。 直径100 mm以下の窓板が望ましい。 </t>
    <rPh sb="0" eb="2">
      <t>シンコク</t>
    </rPh>
    <rPh sb="3" eb="5">
      <t>シンクウ</t>
    </rPh>
    <rPh sb="6" eb="8">
      <t>フッキュウ</t>
    </rPh>
    <rPh sb="11" eb="12">
      <t>ゲツ</t>
    </rPh>
    <rPh sb="13" eb="15">
      <t>ヒツヨウ</t>
    </rPh>
    <rPh sb="20" eb="22">
      <t>チョッケイ</t>
    </rPh>
    <rPh sb="28" eb="30">
      <t>イカ</t>
    </rPh>
    <rPh sb="31" eb="32">
      <t>マド</t>
    </rPh>
    <rPh sb="32" eb="33">
      <t>イタ</t>
    </rPh>
    <rPh sb="34" eb="35">
      <t>ノゾ</t>
    </rPh>
    <phoneticPr fontId="1"/>
  </si>
  <si>
    <t>予期できない真空系の破損。</t>
    <rPh sb="0" eb="2">
      <t>ヨキ</t>
    </rPh>
    <rPh sb="6" eb="8">
      <t>シンクウ</t>
    </rPh>
    <rPh sb="8" eb="9">
      <t>ケイ</t>
    </rPh>
    <rPh sb="10" eb="12">
      <t>ハソン</t>
    </rPh>
    <phoneticPr fontId="1"/>
  </si>
  <si>
    <t>eLIGOまでの技術的な資産があるので、重力波検出くらいまでは問題ないと思われる。</t>
    <rPh sb="8" eb="11">
      <t>ギジュツテキ</t>
    </rPh>
    <rPh sb="12" eb="14">
      <t>シサン</t>
    </rPh>
    <rPh sb="20" eb="23">
      <t>ジュウリョクハ</t>
    </rPh>
    <rPh sb="23" eb="25">
      <t>ケンシュツ</t>
    </rPh>
    <rPh sb="31" eb="33">
      <t>モンダイ</t>
    </rPh>
    <rPh sb="36" eb="37">
      <t>オモ</t>
    </rPh>
    <phoneticPr fontId="6"/>
  </si>
  <si>
    <r>
      <rPr>
        <sz val="8"/>
        <color indexed="10"/>
        <rFont val="ＭＳ Ｐゴシック"/>
        <family val="3"/>
        <charset val="128"/>
      </rPr>
      <t>各サブグループにあらかじめシステムを配布することで、バグ出しをする。</t>
    </r>
    <r>
      <rPr>
        <sz val="8"/>
        <color indexed="8"/>
        <rFont val="ＭＳ Ｐゴシック"/>
        <family val="3"/>
        <charset val="128"/>
      </rPr>
      <t>また、現在aLIGOではサブシステムに組み込んだ状態でのバグ出しが活発に行われている。我々も時期を見て随時バージョンアップしていく。</t>
    </r>
    <rPh sb="0" eb="1">
      <t>カク</t>
    </rPh>
    <rPh sb="18" eb="20">
      <t>ハイフ</t>
    </rPh>
    <rPh sb="28" eb="29">
      <t>ダ</t>
    </rPh>
    <phoneticPr fontId="6"/>
  </si>
  <si>
    <r>
      <t>LIGOが大きな方向転換をしないかという心配</t>
    </r>
    <r>
      <rPr>
        <sz val="8"/>
        <color indexed="10"/>
        <rFont val="ＭＳ Ｐゴシック"/>
        <family val="3"/>
        <charset val="128"/>
      </rPr>
      <t>、及びKAGRA側で問題が起きたときのLIGO側のサポート体制。</t>
    </r>
    <rPh sb="23" eb="24">
      <t>オヨ</t>
    </rPh>
    <rPh sb="30" eb="31">
      <t>ガワ</t>
    </rPh>
    <rPh sb="32" eb="34">
      <t>モンダイ</t>
    </rPh>
    <rPh sb="35" eb="36">
      <t>オ</t>
    </rPh>
    <rPh sb="45" eb="46">
      <t>ガワ</t>
    </rPh>
    <rPh sb="51" eb="53">
      <t>タイセイ</t>
    </rPh>
    <phoneticPr fontId="6"/>
  </si>
  <si>
    <t>万が一LIGOが方向転換をしサポートが期待できなくなり、致命的な欠陥が見つかったときは自分たちだけで問題を解決しなくてはならないが、このようなことはあまり想定していない。</t>
    <phoneticPr fontId="6"/>
  </si>
  <si>
    <r>
      <t>aLIGOもすでに走っているので、これ以降大きな方向転換をする心配はないと思われる。仮にあったとしても、すでに現在考えている物でKAGRAは動くはず。</t>
    </r>
    <r>
      <rPr>
        <sz val="8"/>
        <color indexed="10"/>
        <rFont val="ＭＳ Ｐゴシック"/>
        <family val="3"/>
        <charset val="128"/>
      </rPr>
      <t>また、開発途中に問題が起きても、これまでも基本的にはLIGOの協力のもと中、長期的に見ると全ての問題は解決できている。</t>
    </r>
    <rPh sb="78" eb="82">
      <t>カイハツトチュウ</t>
    </rPh>
    <rPh sb="83" eb="85">
      <t>モンダイ</t>
    </rPh>
    <rPh sb="86" eb="87">
      <t>オ</t>
    </rPh>
    <rPh sb="96" eb="99">
      <t>キホンテキ</t>
    </rPh>
    <rPh sb="106" eb="108">
      <t>キョウリョク</t>
    </rPh>
    <rPh sb="111" eb="112">
      <t>チュウ</t>
    </rPh>
    <rPh sb="113" eb="116">
      <t>チョウキテキ</t>
    </rPh>
    <rPh sb="117" eb="118">
      <t>ミ</t>
    </rPh>
    <rPh sb="120" eb="121">
      <t>スベ</t>
    </rPh>
    <rPh sb="123" eb="125">
      <t>モンダイ</t>
    </rPh>
    <rPh sb="126" eb="128">
      <t>カイケツ</t>
    </rPh>
    <phoneticPr fontId="6"/>
  </si>
  <si>
    <t>VIS-1</t>
  </si>
  <si>
    <t>防振
Vibration Isolation
(VIS)</t>
  </si>
  <si>
    <t>Type-B SAS用Outer frameの振動</t>
  </si>
  <si>
    <t>Outer frameの共振により地面振動が励起される。</t>
  </si>
  <si>
    <t>Type-Bの防振比は設計上十分とってあるので、大きな問題にはならないだろう。</t>
  </si>
  <si>
    <r>
      <t>Outer frameの強度、共振などは事前に十分調べておく。</t>
    </r>
    <r>
      <rPr>
        <sz val="8"/>
        <color indexed="10"/>
        <rFont val="ＭＳ Ｐゴシック"/>
        <family val="3"/>
        <charset val="128"/>
      </rPr>
      <t>梁を増やすことにに効果があることがわかった。</t>
    </r>
  </si>
  <si>
    <t>Takahashi
Feb.14</t>
  </si>
  <si>
    <t>VIS-2</t>
  </si>
  <si>
    <t>VIS</t>
  </si>
  <si>
    <t>Maraging鋼の入手性</t>
  </si>
  <si>
    <t>GAS bladeなどに使用されるMaraging鋼は生産量が限られるため入手が困難。</t>
  </si>
  <si>
    <t>新規発注の場合納期が2年程度かかり、調達計画が破たんする。</t>
  </si>
  <si>
    <r>
      <t>メーカーでストックを確保しているが、経済状況が悪いためこれ以上保持できない。直ちに</t>
    </r>
    <r>
      <rPr>
        <sz val="8"/>
        <color indexed="8"/>
        <rFont val="ＭＳ Ｐゴシック"/>
        <family val="3"/>
        <charset val="128"/>
      </rPr>
      <t>プロジェクトで確保すべき。</t>
    </r>
  </si>
  <si>
    <t>メーカーのストックを直ちに買い取る必要がある。</t>
  </si>
  <si>
    <t>VIS-3</t>
  </si>
  <si>
    <t>Stackの防振性能</t>
  </si>
  <si>
    <t>Stackが微小変位に対して機能しない。</t>
  </si>
  <si>
    <t>MCや補助光学系の防振比が十分に取れなくなり、周波数雑音や散乱光雑音が増える。</t>
  </si>
  <si>
    <t>CLIOサイトにて事前に確認する。スタックが機能しない場合には上に乗せる振り子の段数を増やす。</t>
  </si>
  <si>
    <t>消去</t>
  </si>
  <si>
    <t>CLIOサイトにて機能することを確認済み。(2012/8/6)</t>
  </si>
  <si>
    <t>VIS-4</t>
  </si>
  <si>
    <t>TAMAにおけるType-B SAS試験の実現性</t>
  </si>
  <si>
    <t>TAMAにおけるType-B SAS試験のための予算、人員などのリソースがまだ十分に確保されていない。</t>
  </si>
  <si>
    <t>リソース確保ができないとTAMAでの試験実施ができなくなる。</t>
  </si>
  <si>
    <t>真空槽は実機を用いる。外国人研究員を期待している。</t>
  </si>
  <si>
    <t>真空槽および人員のめどが立った。</t>
  </si>
  <si>
    <t>VIS-5</t>
  </si>
  <si>
    <t>Type-A上下接続パイプのアクセス性</t>
  </si>
  <si>
    <t>Boreholeに入る上下接続パイプに側面からアクセスできないためパイプ内のトラブルにすぐに対処できない。</t>
  </si>
  <si>
    <t>SAS全体をいったん上部へ引き出さなくてはならないため、トラブル対応に数週間を要する。</t>
  </si>
  <si>
    <t>ケーブル接続などの信頼性を高める。予備のケーブルを通しておく。SASの再インストールの手順を確立しておく。</t>
  </si>
  <si>
    <t>Takahashi
Feb.16</t>
  </si>
  <si>
    <t>VIS-6</t>
  </si>
  <si>
    <t>Stack-Bの性能</t>
  </si>
  <si>
    <t>トップヘビーになるためStackのpitch modeが励起され、ミラーのRMSが大きくなる。</t>
  </si>
  <si>
    <t>RMSが大きくなりすぎると干渉計がロックできない。場合によってはアライメントすら取れなくなる。</t>
  </si>
  <si>
    <t>iKAGRAではStackを固定し、Payloadの防振性能のみで運用する。</t>
  </si>
  <si>
    <t>Type-B on Stackはなくなった。(2012/8/6)</t>
  </si>
  <si>
    <t>VIS-7</t>
  </si>
  <si>
    <t>スケジュール</t>
  </si>
  <si>
    <t>スケジュールが厳しい。経験者も含めた人員が不十分。</t>
  </si>
  <si>
    <t>計画の遅れが発生。</t>
  </si>
  <si>
    <t>若手の経験者を増やすとともに、インストール時は他グループからの応援も必要o</t>
  </si>
  <si>
    <t xml:space="preserve">2
</t>
  </si>
  <si>
    <t>◎</t>
  </si>
  <si>
    <t>SEO</t>
  </si>
  <si>
    <t>相談</t>
  </si>
  <si>
    <t>VIS-8</t>
  </si>
  <si>
    <t>縦振動カップリング</t>
  </si>
  <si>
    <t>ヒートリンクの縦振動からのカップリングにより、防振性能が制限される。</t>
  </si>
  <si>
    <t>KAGRAの低周波(10Hz付近)の目標感度を達成できない。</t>
  </si>
  <si>
    <t>ヒートリンクの接続方法の改善で対処。場合によってはヒートリンク自身を防振する。</t>
  </si>
  <si>
    <t>2013.2.14</t>
    <phoneticPr fontId="1"/>
  </si>
  <si>
    <t>Miyakawa
Sep.14,2012</t>
    <phoneticPr fontId="5"/>
  </si>
  <si>
    <t>Miyakawa
Feb.14</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</si>
</sst>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3"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b/>
      <sz val="9"/>
      <color theme="1"/>
      <name val="ＭＳ Ｐゴシック"/>
      <family val="3"/>
      <charset val="128"/>
      <scheme val="minor"/>
    </font>
    <font>
      <sz val="8"/>
      <color theme="1"/>
      <name val="ＭＳ Ｐゴシック"/>
      <family val="3"/>
      <charset val="128"/>
      <scheme val="minor"/>
    </font>
    <font>
      <sz val="6"/>
      <name val="ＭＳ Ｐゴシック"/>
      <family val="2"/>
      <charset val="128"/>
    </font>
    <font>
      <sz val="6"/>
      <name val="ＭＳ Ｐゴシック"/>
      <family val="3"/>
      <charset val="128"/>
    </font>
    <font>
      <sz val="6"/>
      <color theme="1"/>
      <name val="ＭＳ Ｐゴシック"/>
      <family val="3"/>
      <charset val="128"/>
      <scheme val="minor"/>
    </font>
    <font>
      <sz val="9"/>
      <color rgb="FFFF0000"/>
      <name val="ＭＳ Ｐゴシック"/>
      <family val="3"/>
      <charset val="128"/>
      <scheme val="minor"/>
    </font>
    <font>
      <sz val="8"/>
      <color rgb="FFFF0000"/>
      <name val="ＭＳ Ｐゴシック"/>
      <family val="3"/>
      <charset val="128"/>
      <scheme val="minor"/>
    </font>
    <font>
      <sz val="8"/>
      <color indexed="8"/>
      <name val="ＭＳ Ｐゴシック"/>
      <family val="3"/>
      <charset val="128"/>
    </font>
    <font>
      <strike/>
      <sz val="9"/>
      <color theme="1"/>
      <name val="ＭＳ Ｐゴシック"/>
      <family val="3"/>
      <charset val="128"/>
      <scheme val="minor"/>
    </font>
    <font>
      <strike/>
      <sz val="8"/>
      <color theme="1"/>
      <name val="ＭＳ Ｐゴシック"/>
      <family val="3"/>
      <charset val="128"/>
      <scheme val="minor"/>
    </font>
    <font>
      <sz val="8"/>
      <name val="ＭＳ Ｐゴシック"/>
      <family val="3"/>
      <charset val="128"/>
      <scheme val="minor"/>
    </font>
    <font>
      <sz val="8"/>
      <color theme="0" tint="-4.9989318521683403E-2"/>
      <name val="ＭＳ Ｐゴシック"/>
      <family val="3"/>
      <charset val="128"/>
      <scheme val="minor"/>
    </font>
    <font>
      <strike/>
      <sz val="8"/>
      <color theme="0" tint="-4.9989318521683403E-2"/>
      <name val="ＭＳ Ｐゴシック"/>
      <family val="3"/>
      <charset val="128"/>
      <scheme val="minor"/>
    </font>
    <font>
      <sz val="8"/>
      <color theme="0" tint="-4.9989318521683403E-2"/>
      <name val="ＭＳ Ｐゴシック"/>
      <family val="3"/>
      <charset val="128"/>
    </font>
    <font>
      <sz val="10"/>
      <color theme="1"/>
      <name val="Arial Unicode MS"/>
      <family val="3"/>
      <charset val="128"/>
    </font>
    <font>
      <sz val="8"/>
      <color indexed="10"/>
      <name val="ＭＳ Ｐゴシック"/>
      <family val="3"/>
      <charset val="128"/>
    </font>
    <font>
      <sz val="9"/>
      <color indexed="8"/>
      <name val="ＭＳ Ｐゴシック"/>
      <family val="3"/>
      <charset val="128"/>
    </font>
    <font>
      <sz val="8"/>
      <name val="ＭＳ Ｐゴシック"/>
      <family val="3"/>
      <charset val="128"/>
    </font>
    <font>
      <sz val="9"/>
      <color indexed="10"/>
      <name val="ＭＳ Ｐゴシック"/>
      <family val="3"/>
      <charset val="128"/>
    </font>
    <font>
      <b/>
      <sz val="9"/>
      <color indexed="10"/>
      <name val="ＭＳ Ｐゴシック"/>
      <family val="3"/>
      <charset val="128"/>
    </font>
  </fonts>
  <fills count="8">
    <fill>
      <patternFill patternType="none"/>
    </fill>
    <fill>
      <patternFill patternType="gray125"/>
    </fill>
    <fill>
      <patternFill patternType="solid">
        <fgColor theme="5" tint="0.59999389629810485"/>
        <bgColor indexed="64"/>
      </patternFill>
    </fill>
    <fill>
      <patternFill patternType="solid">
        <fgColor rgb="FF00B0F0"/>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indexed="48"/>
        <bgColor indexed="64"/>
      </patternFill>
    </fill>
    <fill>
      <patternFill patternType="solid">
        <fgColor indexed="29"/>
        <bgColor indexed="64"/>
      </patternFill>
    </fill>
  </fills>
  <borders count="15">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259">
    <xf numFmtId="0" fontId="0" fillId="0" borderId="0" xfId="0">
      <alignment vertical="center"/>
    </xf>
    <xf numFmtId="0" fontId="2" fillId="0" borderId="0" xfId="0" applyFont="1" applyAlignment="1">
      <alignment vertical="center" wrapText="1"/>
    </xf>
    <xf numFmtId="0" fontId="2" fillId="0" borderId="0" xfId="0" applyFont="1" applyAlignment="1">
      <alignment horizontal="right" vertical="center" wrapText="1"/>
    </xf>
    <xf numFmtId="0" fontId="3" fillId="0" borderId="0" xfId="0" applyFont="1">
      <alignment vertical="center"/>
    </xf>
    <xf numFmtId="0" fontId="2" fillId="0" borderId="0"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2" fillId="0" borderId="0" xfId="0" applyFont="1" applyAlignment="1">
      <alignment vertical="center"/>
    </xf>
    <xf numFmtId="0" fontId="4" fillId="0" borderId="4" xfId="0" applyFont="1" applyBorder="1" applyAlignment="1">
      <alignment vertical="center" wrapText="1"/>
    </xf>
    <xf numFmtId="0" fontId="4" fillId="0" borderId="5" xfId="0" applyFont="1" applyBorder="1" applyAlignment="1">
      <alignment vertical="center" wrapText="1"/>
    </xf>
    <xf numFmtId="0" fontId="2" fillId="0" borderId="0" xfId="0" applyFont="1">
      <alignment vertical="center"/>
    </xf>
    <xf numFmtId="0" fontId="2" fillId="0" borderId="0" xfId="0" applyFont="1" applyBorder="1">
      <alignment vertical="center"/>
    </xf>
    <xf numFmtId="0" fontId="2" fillId="0" borderId="6" xfId="0" applyFont="1" applyFill="1" applyBorder="1" applyAlignment="1">
      <alignment horizontal="center" vertical="center"/>
    </xf>
    <xf numFmtId="0" fontId="2" fillId="0" borderId="6" xfId="0" applyFont="1" applyBorder="1" applyAlignment="1">
      <alignment horizontal="center" vertical="center"/>
    </xf>
    <xf numFmtId="0" fontId="2" fillId="0" borderId="8" xfId="0" applyFont="1" applyBorder="1">
      <alignment vertical="center"/>
    </xf>
    <xf numFmtId="0" fontId="2" fillId="0" borderId="8" xfId="0" applyFont="1" applyFill="1" applyBorder="1" applyAlignment="1">
      <alignment horizontal="center" vertical="center"/>
    </xf>
    <xf numFmtId="0" fontId="2" fillId="0" borderId="8" xfId="0" applyFont="1" applyBorder="1" applyAlignment="1">
      <alignment horizontal="center" vertical="center"/>
    </xf>
    <xf numFmtId="0" fontId="2" fillId="0" borderId="7" xfId="0" applyFont="1" applyBorder="1">
      <alignment vertical="center"/>
    </xf>
    <xf numFmtId="0" fontId="2" fillId="0" borderId="7" xfId="0" applyFont="1" applyFill="1" applyBorder="1" applyAlignment="1">
      <alignment horizontal="center" vertical="center"/>
    </xf>
    <xf numFmtId="0" fontId="2" fillId="0" borderId="3" xfId="0" applyFont="1" applyBorder="1">
      <alignment vertical="center"/>
    </xf>
    <xf numFmtId="0" fontId="2" fillId="0" borderId="7" xfId="0" applyFont="1" applyFill="1" applyBorder="1" applyAlignment="1">
      <alignment horizontal="center" vertical="center" wrapText="1"/>
    </xf>
    <xf numFmtId="0" fontId="2" fillId="0" borderId="4" xfId="0" applyFont="1" applyBorder="1">
      <alignment vertical="center"/>
    </xf>
    <xf numFmtId="0" fontId="2" fillId="0" borderId="5" xfId="0" applyFont="1" applyBorder="1">
      <alignment vertical="center"/>
    </xf>
    <xf numFmtId="0" fontId="2" fillId="0" borderId="2" xfId="0" applyFont="1" applyBorder="1">
      <alignment vertical="center"/>
    </xf>
    <xf numFmtId="0" fontId="2" fillId="0" borderId="7" xfId="0" applyFont="1" applyBorder="1" applyAlignment="1">
      <alignment horizontal="center" vertical="center"/>
    </xf>
    <xf numFmtId="0" fontId="2" fillId="0" borderId="7" xfId="0" applyFont="1" applyBorder="1" applyAlignment="1">
      <alignment horizontal="center" vertical="center" wrapText="1"/>
    </xf>
    <xf numFmtId="0" fontId="2" fillId="0" borderId="3" xfId="0" applyFont="1" applyBorder="1" applyAlignment="1">
      <alignment horizontal="right" vertical="center"/>
    </xf>
    <xf numFmtId="0" fontId="2" fillId="0" borderId="8" xfId="0" applyFont="1" applyFill="1" applyBorder="1">
      <alignment vertical="center"/>
    </xf>
    <xf numFmtId="0" fontId="4" fillId="0" borderId="0"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0" xfId="0" applyFont="1" applyBorder="1" applyAlignment="1">
      <alignment vertical="center" wrapText="1"/>
    </xf>
    <xf numFmtId="0" fontId="4" fillId="0" borderId="3" xfId="0" applyFont="1" applyBorder="1" applyAlignment="1">
      <alignment vertical="center" wrapText="1"/>
    </xf>
    <xf numFmtId="0" fontId="4" fillId="0" borderId="0" xfId="0" applyFont="1">
      <alignment vertical="center"/>
    </xf>
    <xf numFmtId="0" fontId="4" fillId="0" borderId="7" xfId="0" applyFont="1" applyBorder="1">
      <alignment vertical="center"/>
    </xf>
    <xf numFmtId="0" fontId="4" fillId="0" borderId="8" xfId="0" applyFont="1" applyBorder="1">
      <alignment vertical="center"/>
    </xf>
    <xf numFmtId="0" fontId="4" fillId="0" borderId="6" xfId="0" applyFont="1" applyBorder="1">
      <alignment vertical="center"/>
    </xf>
    <xf numFmtId="0" fontId="4" fillId="0" borderId="7" xfId="0" applyFont="1" applyBorder="1" applyAlignment="1">
      <alignment vertical="center" wrapText="1"/>
    </xf>
    <xf numFmtId="0" fontId="4" fillId="0" borderId="10" xfId="0" applyFont="1" applyFill="1" applyBorder="1" applyAlignment="1">
      <alignment horizontal="left" vertical="center"/>
    </xf>
    <xf numFmtId="0" fontId="2" fillId="0" borderId="3" xfId="0" quotePrefix="1" applyFont="1" applyBorder="1" applyAlignment="1">
      <alignment vertical="top"/>
    </xf>
    <xf numFmtId="0" fontId="2" fillId="0" borderId="7" xfId="0" applyFont="1" applyBorder="1" applyAlignment="1">
      <alignment vertical="center" wrapText="1"/>
    </xf>
    <xf numFmtId="0" fontId="4" fillId="0" borderId="0" xfId="0" applyFont="1" applyBorder="1" applyAlignment="1">
      <alignment vertical="top" wrapText="1"/>
    </xf>
    <xf numFmtId="0" fontId="4" fillId="0" borderId="3" xfId="0" applyFont="1" applyBorder="1" applyAlignment="1">
      <alignment vertical="top" wrapText="1"/>
    </xf>
    <xf numFmtId="0" fontId="2" fillId="0" borderId="3" xfId="0" applyFont="1" applyBorder="1" applyAlignment="1">
      <alignment vertical="top"/>
    </xf>
    <xf numFmtId="0" fontId="4" fillId="0" borderId="7" xfId="0" applyFont="1" applyBorder="1" applyAlignment="1">
      <alignment vertical="top" wrapText="1"/>
    </xf>
    <xf numFmtId="0" fontId="2" fillId="0" borderId="3" xfId="0" applyFont="1" applyFill="1" applyBorder="1" applyAlignment="1">
      <alignment vertical="center" wrapText="1"/>
    </xf>
    <xf numFmtId="0" fontId="2" fillId="0" borderId="3" xfId="0" applyFont="1" applyBorder="1" applyAlignment="1"/>
    <xf numFmtId="0" fontId="4" fillId="0" borderId="10" xfId="0" applyFont="1" applyBorder="1" applyAlignment="1">
      <alignment vertical="center" wrapText="1"/>
    </xf>
    <xf numFmtId="176" fontId="2" fillId="0" borderId="10" xfId="0" applyNumberFormat="1" applyFont="1" applyBorder="1" applyAlignment="1">
      <alignment horizontal="right" vertical="center" wrapText="1"/>
    </xf>
    <xf numFmtId="176" fontId="2" fillId="0" borderId="0" xfId="0" applyNumberFormat="1" applyFont="1" applyBorder="1" applyAlignment="1">
      <alignment horizontal="right" vertical="center" wrapText="1"/>
    </xf>
    <xf numFmtId="176" fontId="2" fillId="0" borderId="3" xfId="0" applyNumberFormat="1" applyFont="1" applyBorder="1" applyAlignment="1">
      <alignment horizontal="right" vertical="center" wrapText="1"/>
    </xf>
    <xf numFmtId="176" fontId="2" fillId="0" borderId="3" xfId="0" applyNumberFormat="1" applyFont="1" applyBorder="1">
      <alignment vertical="center"/>
    </xf>
    <xf numFmtId="176" fontId="2" fillId="0" borderId="10" xfId="0" applyNumberFormat="1" applyFont="1" applyBorder="1" applyAlignment="1">
      <alignment vertical="center" wrapText="1"/>
    </xf>
    <xf numFmtId="176" fontId="2" fillId="0" borderId="3" xfId="0" applyNumberFormat="1" applyFont="1" applyBorder="1" applyAlignment="1">
      <alignment vertical="center" wrapText="1"/>
    </xf>
    <xf numFmtId="0" fontId="2" fillId="0" borderId="0" xfId="0" applyFont="1" applyAlignment="1">
      <alignment horizontal="center" vertical="center"/>
    </xf>
    <xf numFmtId="0" fontId="2" fillId="0" borderId="8" xfId="0" applyFont="1" applyBorder="1" applyAlignment="1">
      <alignment horizontal="center" vertical="center" wrapText="1"/>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3" xfId="0" quotePrefix="1" applyFont="1" applyBorder="1" applyAlignment="1">
      <alignment horizontal="center" vertical="top"/>
    </xf>
    <xf numFmtId="0" fontId="2" fillId="0" borderId="3" xfId="0" applyFont="1" applyBorder="1" applyAlignment="1">
      <alignment horizontal="center" vertical="top"/>
    </xf>
    <xf numFmtId="0" fontId="2" fillId="0" borderId="3" xfId="0" applyFont="1" applyBorder="1" applyAlignment="1">
      <alignment horizontal="center"/>
    </xf>
    <xf numFmtId="176" fontId="2" fillId="0" borderId="3" xfId="0" applyNumberFormat="1" applyFont="1" applyBorder="1" applyAlignment="1">
      <alignment horizontal="center" vertical="center" wrapText="1"/>
    </xf>
    <xf numFmtId="176" fontId="2" fillId="0" borderId="3" xfId="0" applyNumberFormat="1" applyFont="1" applyBorder="1" applyAlignment="1">
      <alignment horizontal="center" vertical="center"/>
    </xf>
    <xf numFmtId="0" fontId="2" fillId="2" borderId="3" xfId="0" applyFont="1" applyFill="1" applyBorder="1" applyAlignment="1">
      <alignment horizontal="center" vertical="center"/>
    </xf>
    <xf numFmtId="0" fontId="8" fillId="0" borderId="0" xfId="0" applyFont="1">
      <alignment vertical="center"/>
    </xf>
    <xf numFmtId="0" fontId="8" fillId="0" borderId="7" xfId="0" applyFont="1" applyBorder="1">
      <alignment vertical="center"/>
    </xf>
    <xf numFmtId="0" fontId="9" fillId="0" borderId="0" xfId="0" applyFont="1" applyBorder="1" applyAlignment="1">
      <alignment vertical="center" wrapText="1"/>
    </xf>
    <xf numFmtId="0" fontId="9" fillId="0" borderId="3" xfId="0" applyFont="1" applyFill="1" applyBorder="1" applyAlignment="1">
      <alignment horizontal="left" vertical="center" wrapText="1"/>
    </xf>
    <xf numFmtId="0" fontId="8" fillId="0" borderId="7" xfId="0" applyFont="1" applyBorder="1" applyAlignment="1">
      <alignment horizontal="center" vertical="center"/>
    </xf>
    <xf numFmtId="0" fontId="8" fillId="0" borderId="7"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1" fillId="0" borderId="7" xfId="0" applyFont="1" applyBorder="1" applyAlignment="1">
      <alignment vertical="center" wrapText="1"/>
    </xf>
    <xf numFmtId="0" fontId="12" fillId="0" borderId="0" xfId="0" applyFont="1" applyBorder="1" applyAlignment="1">
      <alignment vertical="center" wrapText="1"/>
    </xf>
    <xf numFmtId="0" fontId="12" fillId="0" borderId="3" xfId="0" applyFont="1" applyBorder="1" applyAlignment="1">
      <alignment vertical="center" wrapText="1"/>
    </xf>
    <xf numFmtId="0" fontId="4" fillId="3" borderId="3" xfId="0" applyFont="1" applyFill="1" applyBorder="1" applyAlignment="1">
      <alignment vertical="center" wrapText="1"/>
    </xf>
    <xf numFmtId="0" fontId="9" fillId="3" borderId="3" xfId="0" applyFont="1" applyFill="1" applyBorder="1" applyAlignment="1">
      <alignment vertical="center" wrapText="1"/>
    </xf>
    <xf numFmtId="0" fontId="9" fillId="3" borderId="3" xfId="0" applyFont="1" applyFill="1" applyBorder="1" applyAlignment="1">
      <alignment vertical="top" wrapText="1"/>
    </xf>
    <xf numFmtId="0" fontId="4" fillId="3" borderId="3" xfId="0" applyFont="1" applyFill="1" applyBorder="1" applyAlignment="1">
      <alignment vertical="top" wrapText="1"/>
    </xf>
    <xf numFmtId="0" fontId="2" fillId="0" borderId="7" xfId="0" applyFont="1" applyFill="1" applyBorder="1" applyAlignment="1">
      <alignment vertical="center" wrapText="1"/>
    </xf>
    <xf numFmtId="0" fontId="2" fillId="0" borderId="6" xfId="0" applyFont="1" applyBorder="1" applyAlignment="1">
      <alignment vertical="center" wrapText="1"/>
    </xf>
    <xf numFmtId="0" fontId="4" fillId="4" borderId="7" xfId="0" applyFont="1" applyFill="1" applyBorder="1" applyAlignment="1">
      <alignment vertical="center" wrapText="1"/>
    </xf>
    <xf numFmtId="0" fontId="4" fillId="4" borderId="7" xfId="0" applyFont="1" applyFill="1" applyBorder="1" applyAlignment="1">
      <alignment vertical="top" wrapText="1"/>
    </xf>
    <xf numFmtId="0" fontId="2" fillId="0" borderId="10" xfId="0" applyFont="1" applyBorder="1" applyAlignment="1">
      <alignment horizontal="right" vertical="center"/>
    </xf>
    <xf numFmtId="0" fontId="2" fillId="0" borderId="0" xfId="0" applyFont="1" applyBorder="1" applyAlignment="1">
      <alignment horizontal="righ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3" xfId="0" applyFont="1" applyBorder="1" applyAlignment="1">
      <alignment vertical="center"/>
    </xf>
    <xf numFmtId="0" fontId="2" fillId="0" borderId="11"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9"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10" xfId="0" applyFont="1" applyBorder="1" applyAlignment="1">
      <alignment vertical="center" wrapText="1"/>
    </xf>
    <xf numFmtId="0" fontId="2" fillId="0" borderId="0" xfId="0" applyFont="1" applyBorder="1" applyAlignment="1">
      <alignment vertical="center" wrapText="1"/>
    </xf>
    <xf numFmtId="0" fontId="2" fillId="0" borderId="3" xfId="0" quotePrefix="1" applyFont="1" applyBorder="1" applyAlignment="1">
      <alignment vertical="center"/>
    </xf>
    <xf numFmtId="176" fontId="2" fillId="0" borderId="10" xfId="0" applyNumberFormat="1" applyFont="1" applyBorder="1" applyAlignment="1">
      <alignment vertical="center"/>
    </xf>
    <xf numFmtId="176" fontId="2" fillId="0" borderId="0" xfId="0" applyNumberFormat="1" applyFont="1" applyBorder="1" applyAlignment="1">
      <alignment vertical="center"/>
    </xf>
    <xf numFmtId="176" fontId="2" fillId="0" borderId="3" xfId="0" applyNumberFormat="1" applyFont="1" applyBorder="1" applyAlignment="1">
      <alignment vertical="center"/>
    </xf>
    <xf numFmtId="0" fontId="2" fillId="5" borderId="6" xfId="0" applyFont="1" applyFill="1" applyBorder="1" applyAlignment="1">
      <alignment horizontal="center" vertical="center"/>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2"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0"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7" fillId="5" borderId="10" xfId="0" applyFont="1" applyFill="1" applyBorder="1" applyAlignment="1">
      <alignment vertical="center" wrapText="1"/>
    </xf>
    <xf numFmtId="0" fontId="7" fillId="5" borderId="0" xfId="0" applyFont="1" applyFill="1" applyBorder="1" applyAlignment="1">
      <alignment vertical="center" wrapText="1"/>
    </xf>
    <xf numFmtId="0" fontId="7" fillId="5" borderId="3" xfId="0" applyFont="1" applyFill="1" applyBorder="1" applyAlignment="1">
      <alignment vertical="center" wrapText="1"/>
    </xf>
    <xf numFmtId="0" fontId="2" fillId="5" borderId="8"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8" xfId="0" applyFont="1" applyFill="1" applyBorder="1" applyAlignment="1">
      <alignment horizontal="center" vertical="center"/>
    </xf>
    <xf numFmtId="0" fontId="2" fillId="5" borderId="8" xfId="0" applyFont="1" applyFill="1" applyBorder="1">
      <alignment vertical="center"/>
    </xf>
    <xf numFmtId="0" fontId="2" fillId="5" borderId="4" xfId="0" applyFont="1" applyFill="1" applyBorder="1" applyAlignment="1">
      <alignment horizontal="center" vertical="center" wrapText="1"/>
    </xf>
    <xf numFmtId="0" fontId="2" fillId="5" borderId="11" xfId="0" applyFont="1" applyFill="1" applyBorder="1" applyAlignment="1">
      <alignment vertical="center" wrapText="1"/>
    </xf>
    <xf numFmtId="0" fontId="2" fillId="5" borderId="4" xfId="0" applyFont="1" applyFill="1" applyBorder="1" applyAlignment="1">
      <alignment vertical="center" wrapText="1"/>
    </xf>
    <xf numFmtId="0" fontId="2" fillId="5" borderId="5" xfId="0" applyFont="1" applyFill="1" applyBorder="1" applyAlignment="1">
      <alignment vertical="center" wrapText="1"/>
    </xf>
    <xf numFmtId="0" fontId="4" fillId="5" borderId="8" xfId="0" applyFont="1" applyFill="1" applyBorder="1" applyAlignment="1">
      <alignment horizontal="center" vertical="center"/>
    </xf>
    <xf numFmtId="0" fontId="8" fillId="0" borderId="3" xfId="0" applyFont="1" applyFill="1" applyBorder="1" applyAlignment="1">
      <alignment vertical="center" wrapText="1"/>
    </xf>
    <xf numFmtId="0" fontId="2" fillId="5" borderId="7" xfId="0" applyFont="1" applyFill="1" applyBorder="1">
      <alignment vertical="center"/>
    </xf>
    <xf numFmtId="0" fontId="2" fillId="5" borderId="7" xfId="0" applyFont="1" applyFill="1" applyBorder="1" applyAlignment="1">
      <alignment horizontal="center" vertical="center" wrapText="1"/>
    </xf>
    <xf numFmtId="0" fontId="8" fillId="5" borderId="7" xfId="0" applyFont="1" applyFill="1" applyBorder="1" applyAlignment="1">
      <alignment horizontal="center" vertical="center"/>
    </xf>
    <xf numFmtId="0" fontId="8" fillId="5" borderId="7" xfId="0" applyFont="1" applyFill="1" applyBorder="1">
      <alignment vertical="center"/>
    </xf>
    <xf numFmtId="0" fontId="8" fillId="5" borderId="7" xfId="0" applyFont="1" applyFill="1" applyBorder="1" applyAlignment="1">
      <alignment horizontal="center" vertical="center" wrapText="1"/>
    </xf>
    <xf numFmtId="0" fontId="2" fillId="5" borderId="10" xfId="0" applyFont="1" applyFill="1" applyBorder="1" applyAlignment="1">
      <alignment vertical="center"/>
    </xf>
    <xf numFmtId="0" fontId="2" fillId="5" borderId="0" xfId="0" applyFont="1" applyFill="1" applyBorder="1" applyAlignment="1">
      <alignment vertical="center"/>
    </xf>
    <xf numFmtId="0" fontId="2" fillId="5" borderId="3" xfId="0" applyFont="1" applyFill="1" applyBorder="1" applyAlignment="1">
      <alignment vertical="center"/>
    </xf>
    <xf numFmtId="0" fontId="2" fillId="5" borderId="3" xfId="0" applyFont="1" applyFill="1" applyBorder="1">
      <alignment vertical="center"/>
    </xf>
    <xf numFmtId="0" fontId="2" fillId="5" borderId="3" xfId="0" applyFont="1" applyFill="1" applyBorder="1" applyAlignment="1">
      <alignment horizontal="center" vertical="center"/>
    </xf>
    <xf numFmtId="0" fontId="4" fillId="5" borderId="7" xfId="0" applyFont="1" applyFill="1" applyBorder="1">
      <alignment vertical="center"/>
    </xf>
    <xf numFmtId="0" fontId="4" fillId="5" borderId="7" xfId="0" applyFont="1" applyFill="1" applyBorder="1" applyAlignment="1">
      <alignment vertical="center" wrapText="1"/>
    </xf>
    <xf numFmtId="0" fontId="2" fillId="5" borderId="11" xfId="0" applyFont="1" applyFill="1" applyBorder="1" applyAlignment="1">
      <alignment vertical="center"/>
    </xf>
    <xf numFmtId="0" fontId="2" fillId="5" borderId="4" xfId="0" applyFont="1" applyFill="1" applyBorder="1" applyAlignment="1">
      <alignment vertical="center"/>
    </xf>
    <xf numFmtId="0" fontId="2" fillId="5" borderId="5" xfId="0" applyFont="1" applyFill="1" applyBorder="1" applyAlignment="1">
      <alignment vertical="center"/>
    </xf>
    <xf numFmtId="0" fontId="2" fillId="5" borderId="5" xfId="0" applyFont="1" applyFill="1" applyBorder="1">
      <alignment vertical="center"/>
    </xf>
    <xf numFmtId="0" fontId="2" fillId="5" borderId="5" xfId="0" applyFont="1" applyFill="1" applyBorder="1" applyAlignment="1">
      <alignment horizontal="center" vertical="center"/>
    </xf>
    <xf numFmtId="0" fontId="4" fillId="5" borderId="8" xfId="0" applyFont="1" applyFill="1" applyBorder="1">
      <alignment vertical="center"/>
    </xf>
    <xf numFmtId="0" fontId="2" fillId="5" borderId="9" xfId="0" applyFont="1" applyFill="1" applyBorder="1" applyAlignment="1">
      <alignment vertical="center"/>
    </xf>
    <xf numFmtId="0" fontId="2" fillId="5" borderId="1" xfId="0" applyFont="1" applyFill="1" applyBorder="1" applyAlignment="1">
      <alignment vertical="center"/>
    </xf>
    <xf numFmtId="0" fontId="2" fillId="5" borderId="2" xfId="0" applyFont="1" applyFill="1" applyBorder="1" applyAlignment="1">
      <alignment vertical="center"/>
    </xf>
    <xf numFmtId="0" fontId="2" fillId="5" borderId="2" xfId="0" applyFont="1" applyFill="1" applyBorder="1">
      <alignment vertical="center"/>
    </xf>
    <xf numFmtId="0" fontId="4" fillId="5" borderId="6" xfId="0" applyFont="1" applyFill="1" applyBorder="1">
      <alignment vertical="center"/>
    </xf>
    <xf numFmtId="0" fontId="2" fillId="5" borderId="10" xfId="0" applyFont="1" applyFill="1" applyBorder="1" applyAlignment="1">
      <alignment vertical="center" wrapText="1"/>
    </xf>
    <xf numFmtId="0" fontId="2" fillId="5" borderId="0" xfId="0" applyFont="1" applyFill="1" applyBorder="1" applyAlignment="1">
      <alignment vertical="center" wrapText="1"/>
    </xf>
    <xf numFmtId="0" fontId="2" fillId="5" borderId="3" xfId="0" quotePrefix="1" applyFont="1" applyFill="1" applyBorder="1" applyAlignment="1">
      <alignment vertical="center"/>
    </xf>
    <xf numFmtId="0" fontId="2" fillId="5" borderId="3" xfId="0" quotePrefix="1" applyFont="1" applyFill="1" applyBorder="1" applyAlignment="1">
      <alignment vertical="top"/>
    </xf>
    <xf numFmtId="0" fontId="2" fillId="5" borderId="3" xfId="0" quotePrefix="1" applyFont="1" applyFill="1" applyBorder="1" applyAlignment="1">
      <alignment horizontal="center" vertical="top"/>
    </xf>
    <xf numFmtId="0" fontId="2" fillId="5" borderId="3" xfId="0" applyFont="1" applyFill="1" applyBorder="1" applyAlignment="1">
      <alignment vertical="top"/>
    </xf>
    <xf numFmtId="0" fontId="2" fillId="5" borderId="3" xfId="0" applyFont="1" applyFill="1" applyBorder="1" applyAlignment="1">
      <alignment horizontal="center" vertical="top"/>
    </xf>
    <xf numFmtId="0" fontId="4" fillId="5" borderId="7" xfId="0" applyFont="1" applyFill="1" applyBorder="1" applyAlignment="1">
      <alignment vertical="top" wrapText="1"/>
    </xf>
    <xf numFmtId="0" fontId="2" fillId="5" borderId="10" xfId="0" applyFont="1" applyFill="1" applyBorder="1" applyAlignment="1">
      <alignment horizontal="right" vertical="center"/>
    </xf>
    <xf numFmtId="0" fontId="2" fillId="5" borderId="0" xfId="0" applyFont="1" applyFill="1" applyBorder="1" applyAlignment="1">
      <alignment horizontal="right" vertical="center"/>
    </xf>
    <xf numFmtId="0" fontId="2" fillId="5" borderId="3" xfId="0" applyFont="1" applyFill="1" applyBorder="1" applyAlignment="1">
      <alignment horizontal="right" vertical="center"/>
    </xf>
    <xf numFmtId="0" fontId="2" fillId="5" borderId="3" xfId="0" applyFont="1" applyFill="1" applyBorder="1" applyAlignment="1"/>
    <xf numFmtId="0" fontId="2" fillId="5" borderId="3" xfId="0" applyFont="1" applyFill="1" applyBorder="1" applyAlignment="1">
      <alignment horizontal="center"/>
    </xf>
    <xf numFmtId="176" fontId="2" fillId="5" borderId="10" xfId="0" applyNumberFormat="1" applyFont="1" applyFill="1" applyBorder="1" applyAlignment="1">
      <alignment horizontal="right" vertical="center" wrapText="1"/>
    </xf>
    <xf numFmtId="176" fontId="2" fillId="5" borderId="0" xfId="0" applyNumberFormat="1" applyFont="1" applyFill="1" applyBorder="1" applyAlignment="1">
      <alignment horizontal="right" vertical="center" wrapText="1"/>
    </xf>
    <xf numFmtId="176" fontId="2" fillId="5" borderId="3" xfId="0" applyNumberFormat="1" applyFont="1" applyFill="1" applyBorder="1" applyAlignment="1">
      <alignment horizontal="right" vertical="center" wrapText="1"/>
    </xf>
    <xf numFmtId="176" fontId="2" fillId="5" borderId="3" xfId="0" applyNumberFormat="1" applyFont="1" applyFill="1" applyBorder="1" applyAlignment="1">
      <alignment horizontal="center" vertical="center" wrapText="1"/>
    </xf>
    <xf numFmtId="176" fontId="2" fillId="5" borderId="10" xfId="0" applyNumberFormat="1" applyFont="1" applyFill="1" applyBorder="1" applyAlignment="1">
      <alignment vertical="center"/>
    </xf>
    <xf numFmtId="176" fontId="2" fillId="5" borderId="0" xfId="0" applyNumberFormat="1" applyFont="1" applyFill="1" applyBorder="1" applyAlignment="1">
      <alignment vertical="center"/>
    </xf>
    <xf numFmtId="176" fontId="2" fillId="5" borderId="3" xfId="0" applyNumberFormat="1" applyFont="1" applyFill="1" applyBorder="1" applyAlignment="1">
      <alignment vertical="center"/>
    </xf>
    <xf numFmtId="176" fontId="2" fillId="5" borderId="3" xfId="0" applyNumberFormat="1" applyFont="1" applyFill="1" applyBorder="1">
      <alignment vertical="center"/>
    </xf>
    <xf numFmtId="176" fontId="2" fillId="5" borderId="3" xfId="0" applyNumberFormat="1" applyFont="1" applyFill="1" applyBorder="1" applyAlignment="1">
      <alignment horizontal="center" vertical="center"/>
    </xf>
    <xf numFmtId="176" fontId="2" fillId="5" borderId="10" xfId="0" applyNumberFormat="1" applyFont="1" applyFill="1" applyBorder="1" applyAlignment="1">
      <alignment vertical="center" wrapText="1"/>
    </xf>
    <xf numFmtId="176" fontId="2" fillId="5" borderId="3" xfId="0" applyNumberFormat="1" applyFont="1" applyFill="1" applyBorder="1" applyAlignment="1">
      <alignment vertical="center" wrapText="1"/>
    </xf>
    <xf numFmtId="0" fontId="2" fillId="0" borderId="8" xfId="0" applyFont="1" applyFill="1" applyBorder="1" applyAlignment="1">
      <alignment vertical="center" wrapText="1"/>
    </xf>
    <xf numFmtId="0" fontId="2" fillId="0" borderId="2" xfId="0" applyFont="1" applyFill="1" applyBorder="1" applyAlignment="1">
      <alignment vertical="center" wrapText="1"/>
    </xf>
    <xf numFmtId="0" fontId="2" fillId="0" borderId="5" xfId="0" applyFont="1" applyFill="1" applyBorder="1" applyAlignment="1">
      <alignment vertical="center" wrapText="1"/>
    </xf>
    <xf numFmtId="0" fontId="2" fillId="0" borderId="8" xfId="0" applyFont="1" applyBorder="1" applyAlignment="1">
      <alignmen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11" fillId="0" borderId="7" xfId="0" applyFont="1" applyBorder="1" applyAlignment="1">
      <alignment horizontal="left" vertical="center" wrapText="1"/>
    </xf>
    <xf numFmtId="0" fontId="2" fillId="0" borderId="8" xfId="0" applyFont="1" applyBorder="1" applyAlignment="1">
      <alignment horizontal="left" vertical="center" wrapText="1"/>
    </xf>
    <xf numFmtId="0" fontId="14" fillId="0" borderId="0" xfId="0" applyFont="1" applyFill="1" applyBorder="1" applyAlignment="1">
      <alignment vertical="center" wrapText="1"/>
    </xf>
    <xf numFmtId="0" fontId="14" fillId="0" borderId="3" xfId="0" applyFont="1" applyFill="1" applyBorder="1" applyAlignment="1">
      <alignment vertical="center" wrapText="1"/>
    </xf>
    <xf numFmtId="0" fontId="14" fillId="0" borderId="1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vertical="center" wrapText="1"/>
    </xf>
    <xf numFmtId="0" fontId="14" fillId="0" borderId="5"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0" xfId="0" applyFont="1" applyBorder="1" applyAlignment="1">
      <alignment vertical="center" wrapText="1"/>
    </xf>
    <xf numFmtId="0" fontId="14" fillId="0" borderId="3" xfId="0" applyFont="1" applyBorder="1" applyAlignment="1">
      <alignment vertical="center" wrapText="1"/>
    </xf>
    <xf numFmtId="0" fontId="14" fillId="0" borderId="1" xfId="0" applyFont="1" applyBorder="1" applyAlignment="1">
      <alignment vertical="center" wrapText="1"/>
    </xf>
    <xf numFmtId="0" fontId="14" fillId="0" borderId="2" xfId="0" applyFont="1" applyBorder="1" applyAlignment="1">
      <alignment vertical="center" wrapText="1"/>
    </xf>
    <xf numFmtId="0" fontId="14" fillId="0" borderId="0" xfId="0" applyFont="1" applyBorder="1" applyAlignment="1">
      <alignment vertical="top" wrapText="1"/>
    </xf>
    <xf numFmtId="0" fontId="14" fillId="0" borderId="3" xfId="0" applyFont="1" applyBorder="1" applyAlignment="1">
      <alignment vertical="top" wrapText="1"/>
    </xf>
    <xf numFmtId="0" fontId="15" fillId="0" borderId="0" xfId="0" applyFont="1" applyBorder="1" applyAlignment="1">
      <alignment vertical="center" wrapText="1"/>
    </xf>
    <xf numFmtId="0" fontId="15" fillId="0" borderId="3" xfId="0" applyFont="1" applyBorder="1" applyAlignment="1">
      <alignment vertical="center" wrapText="1"/>
    </xf>
    <xf numFmtId="0" fontId="14" fillId="0" borderId="10" xfId="0" applyFont="1" applyBorder="1" applyAlignment="1">
      <alignment vertical="center" wrapText="1"/>
    </xf>
    <xf numFmtId="0" fontId="14" fillId="0" borderId="4" xfId="0" applyFont="1" applyBorder="1" applyAlignment="1">
      <alignment vertical="center" wrapText="1"/>
    </xf>
    <xf numFmtId="0" fontId="14" fillId="0" borderId="5" xfId="0" applyFont="1" applyBorder="1" applyAlignment="1">
      <alignment vertical="center" wrapText="1"/>
    </xf>
    <xf numFmtId="0" fontId="14" fillId="0" borderId="3" xfId="0" applyFont="1" applyFill="1" applyBorder="1" applyAlignment="1">
      <alignment vertical="top" wrapText="1"/>
    </xf>
    <xf numFmtId="0" fontId="2" fillId="0" borderId="7" xfId="0" applyFont="1" applyBorder="1" applyAlignment="1">
      <alignment vertical="center"/>
    </xf>
    <xf numFmtId="0" fontId="17" fillId="0" borderId="0" xfId="0" applyFont="1">
      <alignment vertical="center"/>
    </xf>
    <xf numFmtId="0" fontId="11" fillId="0" borderId="7" xfId="0" applyFont="1" applyBorder="1" applyAlignment="1">
      <alignment horizontal="center" vertical="center"/>
    </xf>
    <xf numFmtId="0" fontId="11" fillId="0" borderId="7" xfId="0" applyFont="1" applyBorder="1">
      <alignment vertical="center"/>
    </xf>
    <xf numFmtId="0" fontId="11" fillId="0" borderId="10" xfId="0" applyFont="1" applyBorder="1" applyAlignment="1">
      <alignment vertical="center"/>
    </xf>
    <xf numFmtId="0" fontId="11" fillId="0" borderId="0" xfId="0" applyFont="1" applyBorder="1" applyAlignment="1">
      <alignment vertical="center"/>
    </xf>
    <xf numFmtId="0" fontId="11" fillId="0" borderId="3" xfId="0" applyFont="1" applyBorder="1" applyAlignment="1">
      <alignment vertical="center"/>
    </xf>
    <xf numFmtId="0" fontId="19" fillId="0" borderId="7" xfId="0" applyNumberFormat="1" applyFont="1" applyFill="1" applyBorder="1" applyAlignment="1" applyProtection="1">
      <alignment horizontal="center" vertical="center"/>
    </xf>
    <xf numFmtId="0" fontId="19" fillId="0" borderId="7" xfId="0" applyNumberFormat="1" applyFont="1" applyFill="1" applyBorder="1" applyAlignment="1" applyProtection="1">
      <alignment vertical="center"/>
    </xf>
    <xf numFmtId="0" fontId="19" fillId="0" borderId="7" xfId="0" applyNumberFormat="1" applyFont="1" applyFill="1" applyBorder="1" applyAlignment="1" applyProtection="1">
      <alignment horizontal="center" vertical="center" wrapText="1"/>
    </xf>
    <xf numFmtId="0" fontId="19" fillId="0" borderId="7" xfId="0" applyNumberFormat="1" applyFont="1" applyFill="1" applyBorder="1" applyAlignment="1" applyProtection="1">
      <alignment vertical="center" wrapText="1"/>
    </xf>
    <xf numFmtId="0" fontId="10" fillId="0" borderId="0" xfId="0" applyNumberFormat="1" applyFont="1" applyFill="1" applyBorder="1" applyAlignment="1" applyProtection="1">
      <alignment vertical="center" wrapText="1"/>
    </xf>
    <xf numFmtId="0" fontId="20" fillId="0" borderId="3" xfId="0" applyNumberFormat="1" applyFont="1" applyFill="1" applyBorder="1" applyAlignment="1" applyProtection="1">
      <alignment vertical="center" wrapText="1"/>
    </xf>
    <xf numFmtId="0" fontId="19" fillId="0" borderId="10" xfId="0" applyNumberFormat="1" applyFont="1" applyFill="1" applyBorder="1" applyAlignment="1" applyProtection="1">
      <alignment vertical="center"/>
    </xf>
    <xf numFmtId="0" fontId="19" fillId="0" borderId="0" xfId="0" applyNumberFormat="1" applyFont="1" applyFill="1" applyBorder="1" applyAlignment="1" applyProtection="1">
      <alignment vertical="center"/>
    </xf>
    <xf numFmtId="0" fontId="19" fillId="0" borderId="3" xfId="0" applyNumberFormat="1" applyFont="1" applyFill="1" applyBorder="1" applyAlignment="1" applyProtection="1">
      <alignment vertical="center"/>
    </xf>
    <xf numFmtId="0" fontId="19" fillId="0" borderId="3"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vertical="center" wrapText="1"/>
    </xf>
    <xf numFmtId="0" fontId="21" fillId="0" borderId="0" xfId="0" applyNumberFormat="1" applyFont="1" applyFill="1" applyBorder="1" applyAlignment="1" applyProtection="1">
      <alignment vertical="center"/>
    </xf>
    <xf numFmtId="0" fontId="18" fillId="0" borderId="3" xfId="0" applyNumberFormat="1" applyFont="1" applyFill="1" applyBorder="1" applyAlignment="1" applyProtection="1">
      <alignment vertical="center" wrapText="1"/>
    </xf>
    <xf numFmtId="0" fontId="21" fillId="0" borderId="10" xfId="0" applyNumberFormat="1" applyFont="1" applyFill="1" applyBorder="1" applyAlignment="1" applyProtection="1">
      <alignment vertical="center"/>
    </xf>
    <xf numFmtId="0" fontId="21" fillId="0" borderId="3" xfId="0" applyNumberFormat="1" applyFont="1" applyFill="1" applyBorder="1" applyAlignment="1" applyProtection="1">
      <alignment vertical="center"/>
    </xf>
    <xf numFmtId="0" fontId="19" fillId="6" borderId="7" xfId="0" applyNumberFormat="1" applyFont="1" applyFill="1" applyBorder="1" applyAlignment="1" applyProtection="1">
      <alignment horizontal="center" vertical="center"/>
    </xf>
    <xf numFmtId="0" fontId="19" fillId="6" borderId="7" xfId="0" applyNumberFormat="1" applyFont="1" applyFill="1" applyBorder="1" applyAlignment="1" applyProtection="1">
      <alignment vertical="center"/>
    </xf>
    <xf numFmtId="0" fontId="19" fillId="6" borderId="7" xfId="0" applyNumberFormat="1" applyFont="1" applyFill="1" applyBorder="1" applyAlignment="1" applyProtection="1">
      <alignment vertical="center" wrapText="1"/>
    </xf>
    <xf numFmtId="0" fontId="10" fillId="6" borderId="0" xfId="0" applyNumberFormat="1" applyFont="1" applyFill="1" applyBorder="1" applyAlignment="1" applyProtection="1">
      <alignment vertical="center" wrapText="1"/>
    </xf>
    <xf numFmtId="0" fontId="10" fillId="6" borderId="3" xfId="0" applyNumberFormat="1" applyFont="1" applyFill="1" applyBorder="1" applyAlignment="1" applyProtection="1">
      <alignment vertical="center" wrapText="1"/>
    </xf>
    <xf numFmtId="0" fontId="19" fillId="6" borderId="10" xfId="0" applyNumberFormat="1" applyFont="1" applyFill="1" applyBorder="1" applyAlignment="1" applyProtection="1">
      <alignment vertical="center"/>
    </xf>
    <xf numFmtId="0" fontId="19" fillId="6" borderId="0" xfId="0" applyNumberFormat="1" applyFont="1" applyFill="1" applyBorder="1" applyAlignment="1" applyProtection="1">
      <alignment vertical="center"/>
    </xf>
    <xf numFmtId="0" fontId="19" fillId="6" borderId="3" xfId="0" applyNumberFormat="1" applyFont="1" applyFill="1" applyBorder="1" applyAlignment="1" applyProtection="1">
      <alignment vertical="center"/>
    </xf>
    <xf numFmtId="0" fontId="19" fillId="6" borderId="3" xfId="0" applyNumberFormat="1" applyFont="1" applyFill="1" applyBorder="1" applyAlignment="1" applyProtection="1">
      <alignment horizontal="center" vertical="center"/>
    </xf>
    <xf numFmtId="0" fontId="10" fillId="6" borderId="7" xfId="0" applyNumberFormat="1" applyFont="1" applyFill="1" applyBorder="1" applyAlignment="1" applyProtection="1">
      <alignment vertical="center" wrapText="1"/>
    </xf>
    <xf numFmtId="0" fontId="22" fillId="6" borderId="0" xfId="0" applyNumberFormat="1" applyFont="1" applyFill="1" applyBorder="1" applyAlignment="1" applyProtection="1">
      <alignment vertical="center"/>
    </xf>
    <xf numFmtId="0" fontId="20" fillId="6" borderId="3" xfId="0" applyNumberFormat="1" applyFont="1" applyFill="1" applyBorder="1" applyAlignment="1" applyProtection="1">
      <alignment vertical="center" wrapText="1"/>
    </xf>
    <xf numFmtId="0" fontId="10" fillId="0" borderId="3" xfId="0" applyNumberFormat="1" applyFont="1" applyFill="1" applyBorder="1" applyAlignment="1" applyProtection="1">
      <alignment vertical="center" wrapText="1"/>
    </xf>
    <xf numFmtId="0" fontId="18" fillId="0" borderId="0" xfId="0" applyNumberFormat="1" applyFont="1" applyFill="1" applyBorder="1" applyAlignment="1" applyProtection="1">
      <alignment vertical="center" wrapText="1"/>
    </xf>
    <xf numFmtId="0" fontId="21" fillId="0" borderId="0" xfId="0" applyNumberFormat="1" applyFont="1" applyFill="1" applyBorder="1" applyAlignment="1" applyProtection="1">
      <alignment horizontal="right" wrapText="1"/>
    </xf>
    <xf numFmtId="0" fontId="19" fillId="7" borderId="3" xfId="0" applyNumberFormat="1" applyFont="1" applyFill="1" applyBorder="1" applyAlignment="1" applyProtection="1">
      <alignment horizontal="center" vertical="center"/>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12" xfId="0" applyFont="1" applyFill="1" applyBorder="1" applyAlignment="1">
      <alignment horizontal="center" vertical="center" wrapText="1"/>
    </xf>
  </cellXfs>
  <cellStyles count="1">
    <cellStyle name="標準" xfId="0" builtinId="0"/>
  </cellStyles>
  <dxfs count="6">
    <dxf>
      <font>
        <strike val="0"/>
        <color theme="0" tint="-0.14996795556505021"/>
      </font>
    </dxf>
    <dxf>
      <fill>
        <patternFill>
          <bgColor theme="6" tint="0.79998168889431442"/>
        </patternFill>
      </fill>
    </dxf>
    <dxf>
      <fill>
        <patternFill>
          <bgColor theme="5" tint="0.79998168889431442"/>
        </patternFill>
      </fill>
    </dxf>
    <dxf>
      <font>
        <strike val="0"/>
        <color theme="0" tint="-0.14996795556505021"/>
      </font>
    </dxf>
    <dxf>
      <fill>
        <patternFill>
          <bgColor theme="6"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H201"/>
  <sheetViews>
    <sheetView tabSelected="1" zoomScale="90" zoomScaleNormal="90" workbookViewId="0">
      <pane ySplit="7" topLeftCell="A134" activePane="bottomLeft" state="frozen"/>
      <selection pane="bottomLeft" activeCell="O141" sqref="O141"/>
    </sheetView>
  </sheetViews>
  <sheetFormatPr defaultRowHeight="11.25" x14ac:dyDescent="0.15"/>
  <cols>
    <col min="1" max="1" width="2.75" style="12" customWidth="1"/>
    <col min="2" max="2" width="6.625" style="65" bestFit="1" customWidth="1"/>
    <col min="3" max="3" width="2.5" style="12" customWidth="1"/>
    <col min="4" max="4" width="9.25" style="12" customWidth="1"/>
    <col min="5" max="5" width="12.125" style="12" customWidth="1"/>
    <col min="6" max="8" width="20.125" style="1" customWidth="1"/>
    <col min="9" max="11" width="4.875" style="12" customWidth="1"/>
    <col min="12" max="12" width="2.75" style="12" customWidth="1"/>
    <col min="13" max="13" width="2.75" style="65" customWidth="1"/>
    <col min="14" max="14" width="2.75" style="12" customWidth="1"/>
    <col min="15" max="15" width="7.625" style="44" customWidth="1"/>
    <col min="16" max="17" width="3.75" style="77" customWidth="1"/>
    <col min="18" max="19" width="2.125" style="77" customWidth="1"/>
    <col min="20" max="20" width="2" style="12" customWidth="1"/>
    <col min="21" max="21" width="6.875" style="12" customWidth="1"/>
    <col min="22" max="22" width="3.75" style="12" customWidth="1"/>
    <col min="23" max="23" width="9" style="12"/>
    <col min="24" max="24" width="11.625" style="12" customWidth="1"/>
    <col min="25" max="27" width="18.375" style="12" customWidth="1"/>
    <col min="28" max="30" width="4.125" style="12" customWidth="1"/>
    <col min="31" max="33" width="2.875" style="12" customWidth="1"/>
    <col min="34" max="34" width="9" style="12"/>
    <col min="35" max="35" width="4.25" style="12" customWidth="1"/>
    <col min="36" max="16384" width="9" style="12"/>
  </cols>
  <sheetData>
    <row r="3" spans="2:34" x14ac:dyDescent="0.15">
      <c r="E3" s="3" t="s">
        <v>732</v>
      </c>
      <c r="H3" s="2" t="s">
        <v>818</v>
      </c>
      <c r="K3" s="13"/>
      <c r="L3" s="13"/>
      <c r="M3" s="67"/>
      <c r="N3" s="13"/>
      <c r="U3" s="65"/>
      <c r="X3" s="3" t="s">
        <v>695</v>
      </c>
      <c r="Y3" s="1"/>
      <c r="Z3" s="1"/>
      <c r="AA3" s="2" t="str">
        <f>H3</f>
        <v>2013.2.14</v>
      </c>
      <c r="AD3" s="13"/>
      <c r="AE3" s="13"/>
      <c r="AF3" s="67"/>
      <c r="AG3" s="13"/>
      <c r="AH3" s="44"/>
    </row>
    <row r="4" spans="2:34" x14ac:dyDescent="0.15">
      <c r="E4" s="23"/>
      <c r="H4" s="2"/>
      <c r="K4" s="13"/>
      <c r="L4" s="13"/>
      <c r="M4" s="67"/>
      <c r="N4" s="13"/>
      <c r="U4" s="65"/>
      <c r="X4" s="23"/>
      <c r="Y4" s="1"/>
      <c r="Z4" s="1"/>
      <c r="AA4" s="2"/>
      <c r="AD4" s="13"/>
      <c r="AE4" s="13"/>
      <c r="AF4" s="67"/>
      <c r="AG4" s="13"/>
      <c r="AH4" s="44"/>
    </row>
    <row r="5" spans="2:34" ht="13.5" customHeight="1" x14ac:dyDescent="0.15">
      <c r="B5" s="113"/>
      <c r="C5" s="113"/>
      <c r="D5" s="113" t="s">
        <v>0</v>
      </c>
      <c r="E5" s="113" t="s">
        <v>4</v>
      </c>
      <c r="F5" s="114" t="s">
        <v>19</v>
      </c>
      <c r="G5" s="114" t="s">
        <v>2</v>
      </c>
      <c r="H5" s="115" t="s">
        <v>1</v>
      </c>
      <c r="I5" s="116" t="s">
        <v>355</v>
      </c>
      <c r="J5" s="114" t="s">
        <v>356</v>
      </c>
      <c r="K5" s="114" t="s">
        <v>357</v>
      </c>
      <c r="L5" s="256" t="s">
        <v>477</v>
      </c>
      <c r="M5" s="257"/>
      <c r="N5" s="258"/>
      <c r="O5" s="117" t="s">
        <v>390</v>
      </c>
      <c r="U5" s="113"/>
      <c r="V5" s="113"/>
      <c r="W5" s="113"/>
      <c r="X5" s="113"/>
      <c r="Y5" s="114"/>
      <c r="Z5" s="114"/>
      <c r="AA5" s="115"/>
      <c r="AB5" s="116" t="s">
        <v>355</v>
      </c>
      <c r="AC5" s="114" t="s">
        <v>356</v>
      </c>
      <c r="AD5" s="114" t="s">
        <v>357</v>
      </c>
      <c r="AE5" s="256" t="s">
        <v>477</v>
      </c>
      <c r="AF5" s="257"/>
      <c r="AG5" s="258"/>
      <c r="AH5" s="117"/>
    </row>
    <row r="6" spans="2:34" ht="36" x14ac:dyDescent="0.15">
      <c r="B6" s="118" t="s">
        <v>478</v>
      </c>
      <c r="C6" s="118" t="s">
        <v>468</v>
      </c>
      <c r="D6" s="118" t="s">
        <v>385</v>
      </c>
      <c r="E6" s="118" t="s">
        <v>386</v>
      </c>
      <c r="F6" s="119" t="s">
        <v>387</v>
      </c>
      <c r="G6" s="119" t="s">
        <v>388</v>
      </c>
      <c r="H6" s="120" t="s">
        <v>389</v>
      </c>
      <c r="I6" s="121" t="s">
        <v>358</v>
      </c>
      <c r="J6" s="122" t="s">
        <v>359</v>
      </c>
      <c r="K6" s="123" t="s">
        <v>360</v>
      </c>
      <c r="L6" s="124" t="s">
        <v>469</v>
      </c>
      <c r="M6" s="125" t="s">
        <v>470</v>
      </c>
      <c r="N6" s="125" t="s">
        <v>471</v>
      </c>
      <c r="O6" s="118" t="s">
        <v>32</v>
      </c>
      <c r="U6" s="118" t="s">
        <v>478</v>
      </c>
      <c r="V6" s="118" t="s">
        <v>468</v>
      </c>
      <c r="W6" s="118" t="s">
        <v>385</v>
      </c>
      <c r="X6" s="118" t="s">
        <v>386</v>
      </c>
      <c r="Y6" s="119" t="s">
        <v>387</v>
      </c>
      <c r="Z6" s="119" t="s">
        <v>388</v>
      </c>
      <c r="AA6" s="120" t="s">
        <v>389</v>
      </c>
      <c r="AB6" s="121" t="s">
        <v>358</v>
      </c>
      <c r="AC6" s="122" t="s">
        <v>359</v>
      </c>
      <c r="AD6" s="123" t="s">
        <v>360</v>
      </c>
      <c r="AE6" s="124" t="s">
        <v>469</v>
      </c>
      <c r="AF6" s="125" t="s">
        <v>470</v>
      </c>
      <c r="AG6" s="125" t="s">
        <v>471</v>
      </c>
      <c r="AH6" s="118" t="s">
        <v>32</v>
      </c>
    </row>
    <row r="7" spans="2:34" x14ac:dyDescent="0.15">
      <c r="B7" s="126"/>
      <c r="C7" s="127"/>
      <c r="D7" s="126"/>
      <c r="E7" s="126"/>
      <c r="F7" s="128"/>
      <c r="G7" s="128"/>
      <c r="H7" s="125"/>
      <c r="I7" s="129"/>
      <c r="J7" s="130"/>
      <c r="K7" s="131"/>
      <c r="L7" s="131"/>
      <c r="M7" s="125"/>
      <c r="N7" s="131"/>
      <c r="O7" s="132"/>
      <c r="U7" s="126"/>
      <c r="V7" s="127"/>
      <c r="W7" s="126"/>
      <c r="X7" s="126"/>
      <c r="Y7" s="128"/>
      <c r="Z7" s="128"/>
      <c r="AA7" s="125"/>
      <c r="AB7" s="129"/>
      <c r="AC7" s="130"/>
      <c r="AD7" s="131"/>
      <c r="AE7" s="131"/>
      <c r="AF7" s="125"/>
      <c r="AG7" s="131"/>
      <c r="AH7" s="132"/>
    </row>
    <row r="8" spans="2:34" x14ac:dyDescent="0.15">
      <c r="B8" s="26"/>
      <c r="C8" s="218"/>
      <c r="D8" s="20"/>
      <c r="E8" s="92"/>
      <c r="F8" s="4"/>
      <c r="G8" s="4"/>
      <c r="H8" s="5"/>
      <c r="I8" s="98"/>
      <c r="J8" s="99"/>
      <c r="K8" s="100">
        <v>-1</v>
      </c>
      <c r="L8" s="21"/>
      <c r="M8" s="68"/>
      <c r="N8" s="21"/>
      <c r="O8" s="45"/>
      <c r="U8" s="118"/>
      <c r="V8" s="134"/>
      <c r="W8" s="118"/>
      <c r="X8" s="185"/>
      <c r="Y8" s="4"/>
      <c r="Z8" s="4"/>
      <c r="AA8" s="5"/>
      <c r="AB8" s="139"/>
      <c r="AC8" s="140"/>
      <c r="AD8" s="141">
        <v>0</v>
      </c>
      <c r="AE8" s="142"/>
      <c r="AF8" s="143"/>
      <c r="AG8" s="142"/>
      <c r="AH8" s="144"/>
    </row>
    <row r="9" spans="2:34" ht="42" x14ac:dyDescent="0.15">
      <c r="B9" s="26" t="s">
        <v>398</v>
      </c>
      <c r="C9" s="19">
        <v>1</v>
      </c>
      <c r="D9" s="22" t="s">
        <v>391</v>
      </c>
      <c r="E9" s="92" t="s">
        <v>33</v>
      </c>
      <c r="F9" s="30" t="s">
        <v>34</v>
      </c>
      <c r="G9" s="30" t="s">
        <v>35</v>
      </c>
      <c r="H9" s="31" t="s">
        <v>36</v>
      </c>
      <c r="I9" s="98">
        <v>1</v>
      </c>
      <c r="J9" s="99">
        <v>3</v>
      </c>
      <c r="K9" s="100">
        <v>3</v>
      </c>
      <c r="L9" s="21"/>
      <c r="M9" s="68"/>
      <c r="N9" s="21"/>
      <c r="O9" s="94" t="s">
        <v>610</v>
      </c>
      <c r="U9" s="118" t="str">
        <f t="shared" ref="U9:U40" si="0">B9</f>
        <v>TUN-1</v>
      </c>
      <c r="V9" s="134">
        <f t="shared" ref="V9:V40" si="1">C9</f>
        <v>1</v>
      </c>
      <c r="W9" s="135" t="str">
        <f t="shared" ref="W9:W40" si="2">D9</f>
        <v>トンネル
Tunnel
(TUN)</v>
      </c>
      <c r="X9" s="185" t="s">
        <v>632</v>
      </c>
      <c r="Y9" s="193" t="s">
        <v>34</v>
      </c>
      <c r="Z9" s="193" t="s">
        <v>35</v>
      </c>
      <c r="AA9" s="194" t="s">
        <v>36</v>
      </c>
      <c r="AB9" s="139">
        <f t="shared" ref="AB9:AB40" si="3">I9</f>
        <v>1</v>
      </c>
      <c r="AC9" s="140">
        <f t="shared" ref="AC9:AC40" si="4">J9</f>
        <v>3</v>
      </c>
      <c r="AD9" s="141">
        <f t="shared" ref="AD9:AD40" si="5">K9</f>
        <v>3</v>
      </c>
      <c r="AE9" s="142">
        <f t="shared" ref="AE9:AE40" si="6">L9</f>
        <v>0</v>
      </c>
      <c r="AF9" s="143">
        <f t="shared" ref="AF9:AF40" si="7">M9</f>
        <v>0</v>
      </c>
      <c r="AG9" s="142">
        <f t="shared" ref="AG9:AG40" si="8">N9</f>
        <v>0</v>
      </c>
      <c r="AH9" s="145" t="str">
        <f t="shared" ref="AH9:AH40" si="9">O9</f>
        <v>Uchiyama
Aug. 6
2012</v>
      </c>
    </row>
    <row r="10" spans="2:34" ht="31.5" x14ac:dyDescent="0.15">
      <c r="B10" s="26" t="s">
        <v>399</v>
      </c>
      <c r="C10" s="19">
        <v>1</v>
      </c>
      <c r="D10" s="22" t="s">
        <v>322</v>
      </c>
      <c r="E10" s="92" t="s">
        <v>37</v>
      </c>
      <c r="F10" s="30" t="s">
        <v>38</v>
      </c>
      <c r="G10" s="30" t="s">
        <v>39</v>
      </c>
      <c r="H10" s="31"/>
      <c r="I10" s="98">
        <v>2</v>
      </c>
      <c r="J10" s="99">
        <v>3</v>
      </c>
      <c r="K10" s="100">
        <v>6</v>
      </c>
      <c r="L10" s="21">
        <v>10</v>
      </c>
      <c r="M10" s="68"/>
      <c r="N10" s="21">
        <v>10</v>
      </c>
      <c r="O10" s="94" t="s">
        <v>610</v>
      </c>
      <c r="U10" s="118" t="str">
        <f t="shared" si="0"/>
        <v>TUN-2</v>
      </c>
      <c r="V10" s="134">
        <f t="shared" si="1"/>
        <v>1</v>
      </c>
      <c r="W10" s="135" t="str">
        <f t="shared" si="2"/>
        <v>TUN</v>
      </c>
      <c r="X10" s="185" t="s">
        <v>633</v>
      </c>
      <c r="Y10" s="193" t="s">
        <v>38</v>
      </c>
      <c r="Z10" s="193" t="s">
        <v>39</v>
      </c>
      <c r="AA10" s="194"/>
      <c r="AB10" s="139">
        <f t="shared" si="3"/>
        <v>2</v>
      </c>
      <c r="AC10" s="140">
        <f t="shared" si="4"/>
        <v>3</v>
      </c>
      <c r="AD10" s="141">
        <f t="shared" si="5"/>
        <v>6</v>
      </c>
      <c r="AE10" s="142">
        <f t="shared" si="6"/>
        <v>10</v>
      </c>
      <c r="AF10" s="143">
        <f t="shared" si="7"/>
        <v>0</v>
      </c>
      <c r="AG10" s="142">
        <f t="shared" si="8"/>
        <v>10</v>
      </c>
      <c r="AH10" s="145" t="str">
        <f t="shared" si="9"/>
        <v>Uchiyama
Aug. 6
2012</v>
      </c>
    </row>
    <row r="11" spans="2:34" ht="31.5" x14ac:dyDescent="0.15">
      <c r="B11" s="26" t="s">
        <v>400</v>
      </c>
      <c r="C11" s="19">
        <v>1</v>
      </c>
      <c r="D11" s="22" t="s">
        <v>322</v>
      </c>
      <c r="E11" s="92" t="s">
        <v>105</v>
      </c>
      <c r="F11" s="49" t="s">
        <v>105</v>
      </c>
      <c r="G11" s="40" t="s">
        <v>106</v>
      </c>
      <c r="H11" s="41" t="s">
        <v>107</v>
      </c>
      <c r="I11" s="98">
        <v>2</v>
      </c>
      <c r="J11" s="99">
        <v>3</v>
      </c>
      <c r="K11" s="100">
        <v>6</v>
      </c>
      <c r="L11" s="21">
        <v>10</v>
      </c>
      <c r="M11" s="68"/>
      <c r="N11" s="21"/>
      <c r="O11" s="94" t="s">
        <v>610</v>
      </c>
      <c r="U11" s="118" t="str">
        <f t="shared" si="0"/>
        <v>TUN-3</v>
      </c>
      <c r="V11" s="134">
        <f t="shared" si="1"/>
        <v>1</v>
      </c>
      <c r="W11" s="135" t="str">
        <f t="shared" si="2"/>
        <v>TUN</v>
      </c>
      <c r="X11" s="185" t="s">
        <v>634</v>
      </c>
      <c r="Y11" s="195" t="s">
        <v>105</v>
      </c>
      <c r="Z11" s="196" t="s">
        <v>106</v>
      </c>
      <c r="AA11" s="197" t="s">
        <v>107</v>
      </c>
      <c r="AB11" s="139">
        <f t="shared" si="3"/>
        <v>2</v>
      </c>
      <c r="AC11" s="140">
        <f t="shared" si="4"/>
        <v>3</v>
      </c>
      <c r="AD11" s="141">
        <f t="shared" si="5"/>
        <v>6</v>
      </c>
      <c r="AE11" s="142">
        <f t="shared" si="6"/>
        <v>10</v>
      </c>
      <c r="AF11" s="143">
        <f t="shared" si="7"/>
        <v>0</v>
      </c>
      <c r="AG11" s="142">
        <f t="shared" si="8"/>
        <v>0</v>
      </c>
      <c r="AH11" s="145" t="str">
        <f t="shared" si="9"/>
        <v>Uchiyama
Aug. 6
2012</v>
      </c>
    </row>
    <row r="12" spans="2:34" ht="33.75" x14ac:dyDescent="0.15">
      <c r="B12" s="26" t="s">
        <v>401</v>
      </c>
      <c r="C12" s="19">
        <v>1</v>
      </c>
      <c r="D12" s="22" t="s">
        <v>322</v>
      </c>
      <c r="E12" s="92" t="s">
        <v>108</v>
      </c>
      <c r="F12" s="40" t="s">
        <v>109</v>
      </c>
      <c r="G12" s="40" t="s">
        <v>110</v>
      </c>
      <c r="H12" s="41" t="s">
        <v>111</v>
      </c>
      <c r="I12" s="98">
        <v>1</v>
      </c>
      <c r="J12" s="99">
        <v>3</v>
      </c>
      <c r="K12" s="100">
        <v>3</v>
      </c>
      <c r="L12" s="21"/>
      <c r="M12" s="68"/>
      <c r="N12" s="21"/>
      <c r="O12" s="94" t="s">
        <v>610</v>
      </c>
      <c r="U12" s="118" t="str">
        <f t="shared" si="0"/>
        <v>TUN-4</v>
      </c>
      <c r="V12" s="134">
        <f t="shared" si="1"/>
        <v>1</v>
      </c>
      <c r="W12" s="135" t="str">
        <f t="shared" si="2"/>
        <v>TUN</v>
      </c>
      <c r="X12" s="185" t="s">
        <v>706</v>
      </c>
      <c r="Y12" s="196" t="s">
        <v>109</v>
      </c>
      <c r="Z12" s="196" t="s">
        <v>110</v>
      </c>
      <c r="AA12" s="197" t="s">
        <v>111</v>
      </c>
      <c r="AB12" s="139">
        <f t="shared" si="3"/>
        <v>1</v>
      </c>
      <c r="AC12" s="140">
        <f t="shared" si="4"/>
        <v>3</v>
      </c>
      <c r="AD12" s="141">
        <f t="shared" si="5"/>
        <v>3</v>
      </c>
      <c r="AE12" s="142">
        <f t="shared" si="6"/>
        <v>0</v>
      </c>
      <c r="AF12" s="143">
        <f t="shared" si="7"/>
        <v>0</v>
      </c>
      <c r="AG12" s="142">
        <f t="shared" si="8"/>
        <v>0</v>
      </c>
      <c r="AH12" s="145" t="str">
        <f t="shared" si="9"/>
        <v>Uchiyama
Aug. 6
2012</v>
      </c>
    </row>
    <row r="13" spans="2:34" x14ac:dyDescent="0.15">
      <c r="B13" s="18"/>
      <c r="C13" s="16"/>
      <c r="D13" s="17"/>
      <c r="E13" s="181"/>
      <c r="F13" s="32"/>
      <c r="G13" s="32"/>
      <c r="H13" s="33"/>
      <c r="I13" s="101"/>
      <c r="J13" s="102"/>
      <c r="K13" s="103">
        <v>-1</v>
      </c>
      <c r="L13" s="24"/>
      <c r="M13" s="69"/>
      <c r="N13" s="24"/>
      <c r="O13" s="46"/>
      <c r="U13" s="126">
        <f t="shared" si="0"/>
        <v>0</v>
      </c>
      <c r="V13" s="127">
        <f t="shared" si="1"/>
        <v>0</v>
      </c>
      <c r="W13" s="126">
        <f t="shared" si="2"/>
        <v>0</v>
      </c>
      <c r="X13" s="186"/>
      <c r="Y13" s="198"/>
      <c r="Z13" s="198"/>
      <c r="AA13" s="199"/>
      <c r="AB13" s="146">
        <f t="shared" si="3"/>
        <v>0</v>
      </c>
      <c r="AC13" s="147">
        <f t="shared" si="4"/>
        <v>0</v>
      </c>
      <c r="AD13" s="148">
        <f t="shared" si="5"/>
        <v>-1</v>
      </c>
      <c r="AE13" s="149">
        <f t="shared" si="6"/>
        <v>0</v>
      </c>
      <c r="AF13" s="150">
        <f t="shared" si="7"/>
        <v>0</v>
      </c>
      <c r="AG13" s="149">
        <f t="shared" si="8"/>
        <v>0</v>
      </c>
      <c r="AH13" s="151">
        <f t="shared" si="9"/>
        <v>0</v>
      </c>
    </row>
    <row r="14" spans="2:34" x14ac:dyDescent="0.15">
      <c r="B14" s="26"/>
      <c r="C14" s="19"/>
      <c r="D14" s="14"/>
      <c r="E14" s="182"/>
      <c r="F14" s="34"/>
      <c r="G14" s="34"/>
      <c r="H14" s="35"/>
      <c r="I14" s="104"/>
      <c r="J14" s="105"/>
      <c r="K14" s="106">
        <v>-1</v>
      </c>
      <c r="L14" s="25"/>
      <c r="M14" s="70"/>
      <c r="N14" s="25"/>
      <c r="O14" s="47"/>
      <c r="U14" s="118">
        <f t="shared" si="0"/>
        <v>0</v>
      </c>
      <c r="V14" s="134">
        <f t="shared" si="1"/>
        <v>0</v>
      </c>
      <c r="W14" s="113">
        <f t="shared" si="2"/>
        <v>0</v>
      </c>
      <c r="X14" s="187"/>
      <c r="Y14" s="200"/>
      <c r="Z14" s="200"/>
      <c r="AA14" s="201"/>
      <c r="AB14" s="152">
        <f t="shared" si="3"/>
        <v>0</v>
      </c>
      <c r="AC14" s="153">
        <f t="shared" si="4"/>
        <v>0</v>
      </c>
      <c r="AD14" s="154">
        <f t="shared" si="5"/>
        <v>-1</v>
      </c>
      <c r="AE14" s="155">
        <f t="shared" si="6"/>
        <v>0</v>
      </c>
      <c r="AF14" s="117">
        <f t="shared" si="7"/>
        <v>0</v>
      </c>
      <c r="AG14" s="155">
        <f t="shared" si="8"/>
        <v>0</v>
      </c>
      <c r="AH14" s="156">
        <f t="shared" si="9"/>
        <v>0</v>
      </c>
    </row>
    <row r="15" spans="2:34" ht="31.5" x14ac:dyDescent="0.15">
      <c r="B15" s="26" t="s">
        <v>589</v>
      </c>
      <c r="C15" s="19">
        <v>2</v>
      </c>
      <c r="D15" s="22" t="s">
        <v>561</v>
      </c>
      <c r="E15" s="133" t="s">
        <v>557</v>
      </c>
      <c r="F15" s="84" t="s">
        <v>558</v>
      </c>
      <c r="G15" s="84" t="s">
        <v>559</v>
      </c>
      <c r="H15" s="80" t="s">
        <v>560</v>
      </c>
      <c r="I15" s="98">
        <v>2</v>
      </c>
      <c r="J15" s="99">
        <v>3</v>
      </c>
      <c r="K15" s="100">
        <v>2</v>
      </c>
      <c r="L15" s="21"/>
      <c r="M15" s="68"/>
      <c r="N15" s="21"/>
      <c r="O15" s="94" t="s">
        <v>611</v>
      </c>
      <c r="U15" s="118" t="str">
        <f t="shared" si="0"/>
        <v>FCL-0</v>
      </c>
      <c r="V15" s="134">
        <f t="shared" si="1"/>
        <v>2</v>
      </c>
      <c r="W15" s="135" t="str">
        <f t="shared" si="2"/>
        <v>施設
Facility</v>
      </c>
      <c r="X15" s="83" t="s">
        <v>632</v>
      </c>
      <c r="Y15" s="196" t="s">
        <v>558</v>
      </c>
      <c r="Z15" s="196" t="s">
        <v>559</v>
      </c>
      <c r="AA15" s="197" t="s">
        <v>560</v>
      </c>
      <c r="AB15" s="139">
        <f t="shared" si="3"/>
        <v>2</v>
      </c>
      <c r="AC15" s="140">
        <f t="shared" si="4"/>
        <v>3</v>
      </c>
      <c r="AD15" s="141">
        <f t="shared" si="5"/>
        <v>2</v>
      </c>
      <c r="AE15" s="142">
        <f t="shared" si="6"/>
        <v>0</v>
      </c>
      <c r="AF15" s="143">
        <f t="shared" si="7"/>
        <v>0</v>
      </c>
      <c r="AG15" s="142">
        <f t="shared" si="8"/>
        <v>0</v>
      </c>
      <c r="AH15" s="145" t="str">
        <f t="shared" si="9"/>
        <v>Miyoki
Aug. 8,
2012</v>
      </c>
    </row>
    <row r="16" spans="2:34" ht="31.5" x14ac:dyDescent="0.15">
      <c r="B16" s="26" t="s">
        <v>402</v>
      </c>
      <c r="C16" s="19">
        <v>2</v>
      </c>
      <c r="D16" s="22" t="s">
        <v>588</v>
      </c>
      <c r="E16" s="133" t="s">
        <v>562</v>
      </c>
      <c r="F16" s="84" t="s">
        <v>563</v>
      </c>
      <c r="G16" s="84" t="s">
        <v>564</v>
      </c>
      <c r="H16" s="80"/>
      <c r="I16" s="98">
        <v>3</v>
      </c>
      <c r="J16" s="99">
        <v>4</v>
      </c>
      <c r="K16" s="100">
        <v>3</v>
      </c>
      <c r="L16" s="21"/>
      <c r="M16" s="68"/>
      <c r="N16" s="21"/>
      <c r="O16" s="94" t="s">
        <v>611</v>
      </c>
      <c r="U16" s="118" t="str">
        <f t="shared" si="0"/>
        <v>FCL-1</v>
      </c>
      <c r="V16" s="134">
        <f t="shared" si="1"/>
        <v>2</v>
      </c>
      <c r="W16" s="135" t="str">
        <f t="shared" si="2"/>
        <v>FCL</v>
      </c>
      <c r="X16" s="83" t="s">
        <v>707</v>
      </c>
      <c r="Y16" s="196" t="s">
        <v>563</v>
      </c>
      <c r="Z16" s="196" t="s">
        <v>564</v>
      </c>
      <c r="AA16" s="197"/>
      <c r="AB16" s="139">
        <f t="shared" si="3"/>
        <v>3</v>
      </c>
      <c r="AC16" s="140">
        <f t="shared" si="4"/>
        <v>4</v>
      </c>
      <c r="AD16" s="141">
        <f t="shared" si="5"/>
        <v>3</v>
      </c>
      <c r="AE16" s="142">
        <f t="shared" si="6"/>
        <v>0</v>
      </c>
      <c r="AF16" s="143">
        <f t="shared" si="7"/>
        <v>0</v>
      </c>
      <c r="AG16" s="142">
        <f t="shared" si="8"/>
        <v>0</v>
      </c>
      <c r="AH16" s="145" t="str">
        <f t="shared" si="9"/>
        <v>Miyoki
Aug. 8,
2012</v>
      </c>
    </row>
    <row r="17" spans="2:34" ht="31.5" x14ac:dyDescent="0.15">
      <c r="B17" s="26" t="s">
        <v>590</v>
      </c>
      <c r="C17" s="19">
        <v>2</v>
      </c>
      <c r="D17" s="22" t="s">
        <v>588</v>
      </c>
      <c r="E17" s="133" t="s">
        <v>565</v>
      </c>
      <c r="F17" s="84" t="s">
        <v>566</v>
      </c>
      <c r="G17" s="84" t="s">
        <v>567</v>
      </c>
      <c r="H17" s="80" t="s">
        <v>568</v>
      </c>
      <c r="I17" s="98">
        <v>3</v>
      </c>
      <c r="J17" s="99">
        <v>3</v>
      </c>
      <c r="K17" s="100">
        <v>3</v>
      </c>
      <c r="L17" s="21"/>
      <c r="M17" s="68"/>
      <c r="N17" s="21"/>
      <c r="O17" s="94" t="s">
        <v>611</v>
      </c>
      <c r="U17" s="118" t="str">
        <f t="shared" si="0"/>
        <v>FCL-2</v>
      </c>
      <c r="V17" s="134">
        <f t="shared" si="1"/>
        <v>2</v>
      </c>
      <c r="W17" s="135" t="str">
        <f t="shared" si="2"/>
        <v>FCL</v>
      </c>
      <c r="X17" s="83" t="s">
        <v>613</v>
      </c>
      <c r="Y17" s="196" t="s">
        <v>566</v>
      </c>
      <c r="Z17" s="196" t="s">
        <v>567</v>
      </c>
      <c r="AA17" s="197" t="s">
        <v>568</v>
      </c>
      <c r="AB17" s="139">
        <f t="shared" si="3"/>
        <v>3</v>
      </c>
      <c r="AC17" s="140">
        <f t="shared" si="4"/>
        <v>3</v>
      </c>
      <c r="AD17" s="141">
        <f t="shared" si="5"/>
        <v>3</v>
      </c>
      <c r="AE17" s="142">
        <f t="shared" si="6"/>
        <v>0</v>
      </c>
      <c r="AF17" s="143">
        <f t="shared" si="7"/>
        <v>0</v>
      </c>
      <c r="AG17" s="142">
        <f t="shared" si="8"/>
        <v>0</v>
      </c>
      <c r="AH17" s="145" t="str">
        <f t="shared" si="9"/>
        <v>Miyoki
Aug. 8,
2012</v>
      </c>
    </row>
    <row r="18" spans="2:34" ht="31.5" x14ac:dyDescent="0.15">
      <c r="B18" s="26" t="s">
        <v>591</v>
      </c>
      <c r="C18" s="19">
        <v>2</v>
      </c>
      <c r="D18" s="22" t="s">
        <v>588</v>
      </c>
      <c r="E18" s="133" t="s">
        <v>569</v>
      </c>
      <c r="F18" s="84" t="s">
        <v>570</v>
      </c>
      <c r="G18" s="84" t="s">
        <v>571</v>
      </c>
      <c r="H18" s="80" t="s">
        <v>572</v>
      </c>
      <c r="I18" s="98">
        <v>3</v>
      </c>
      <c r="J18" s="99">
        <v>5</v>
      </c>
      <c r="K18" s="100">
        <v>3</v>
      </c>
      <c r="L18" s="21"/>
      <c r="M18" s="68"/>
      <c r="N18" s="21"/>
      <c r="O18" s="94" t="s">
        <v>611</v>
      </c>
      <c r="U18" s="118" t="str">
        <f t="shared" si="0"/>
        <v>FCL-3</v>
      </c>
      <c r="V18" s="134">
        <f t="shared" si="1"/>
        <v>2</v>
      </c>
      <c r="W18" s="135" t="str">
        <f t="shared" si="2"/>
        <v>FCL</v>
      </c>
      <c r="X18" s="83" t="s">
        <v>614</v>
      </c>
      <c r="Y18" s="196" t="s">
        <v>570</v>
      </c>
      <c r="Z18" s="196" t="s">
        <v>571</v>
      </c>
      <c r="AA18" s="197" t="s">
        <v>572</v>
      </c>
      <c r="AB18" s="139">
        <f t="shared" si="3"/>
        <v>3</v>
      </c>
      <c r="AC18" s="140">
        <f t="shared" si="4"/>
        <v>5</v>
      </c>
      <c r="AD18" s="141">
        <f t="shared" si="5"/>
        <v>3</v>
      </c>
      <c r="AE18" s="142">
        <f t="shared" si="6"/>
        <v>0</v>
      </c>
      <c r="AF18" s="143">
        <f t="shared" si="7"/>
        <v>0</v>
      </c>
      <c r="AG18" s="142">
        <f t="shared" si="8"/>
        <v>0</v>
      </c>
      <c r="AH18" s="145" t="str">
        <f t="shared" si="9"/>
        <v>Miyoki
Aug. 8,
2012</v>
      </c>
    </row>
    <row r="19" spans="2:34" ht="31.5" x14ac:dyDescent="0.15">
      <c r="B19" s="26" t="s">
        <v>592</v>
      </c>
      <c r="C19" s="19">
        <v>2</v>
      </c>
      <c r="D19" s="22" t="s">
        <v>588</v>
      </c>
      <c r="E19" s="133" t="s">
        <v>573</v>
      </c>
      <c r="F19" s="84" t="s">
        <v>574</v>
      </c>
      <c r="G19" s="84" t="s">
        <v>575</v>
      </c>
      <c r="H19" s="80" t="s">
        <v>576</v>
      </c>
      <c r="I19" s="98">
        <v>1</v>
      </c>
      <c r="J19" s="99">
        <v>5</v>
      </c>
      <c r="K19" s="100">
        <v>1</v>
      </c>
      <c r="L19" s="21"/>
      <c r="M19" s="68"/>
      <c r="N19" s="21"/>
      <c r="O19" s="94" t="s">
        <v>611</v>
      </c>
      <c r="U19" s="118" t="str">
        <f t="shared" si="0"/>
        <v>FCL-4</v>
      </c>
      <c r="V19" s="134">
        <f t="shared" si="1"/>
        <v>2</v>
      </c>
      <c r="W19" s="135" t="str">
        <f t="shared" si="2"/>
        <v>FCL</v>
      </c>
      <c r="X19" s="83" t="s">
        <v>615</v>
      </c>
      <c r="Y19" s="196" t="s">
        <v>574</v>
      </c>
      <c r="Z19" s="196" t="s">
        <v>575</v>
      </c>
      <c r="AA19" s="197" t="s">
        <v>576</v>
      </c>
      <c r="AB19" s="139">
        <f t="shared" si="3"/>
        <v>1</v>
      </c>
      <c r="AC19" s="140">
        <f t="shared" si="4"/>
        <v>5</v>
      </c>
      <c r="AD19" s="141">
        <f t="shared" si="5"/>
        <v>1</v>
      </c>
      <c r="AE19" s="142">
        <f t="shared" si="6"/>
        <v>0</v>
      </c>
      <c r="AF19" s="143">
        <f t="shared" si="7"/>
        <v>0</v>
      </c>
      <c r="AG19" s="142">
        <f t="shared" si="8"/>
        <v>0</v>
      </c>
      <c r="AH19" s="145" t="str">
        <f t="shared" si="9"/>
        <v>Miyoki
Aug. 8,
2012</v>
      </c>
    </row>
    <row r="20" spans="2:34" x14ac:dyDescent="0.15">
      <c r="B20" s="18"/>
      <c r="C20" s="16"/>
      <c r="D20" s="17"/>
      <c r="E20" s="183"/>
      <c r="F20" s="38"/>
      <c r="G20" s="38"/>
      <c r="H20" s="39"/>
      <c r="I20" s="101"/>
      <c r="J20" s="102"/>
      <c r="K20" s="103">
        <v>-1</v>
      </c>
      <c r="L20" s="24"/>
      <c r="M20" s="69"/>
      <c r="N20" s="24"/>
      <c r="O20" s="46"/>
      <c r="U20" s="126">
        <f t="shared" si="0"/>
        <v>0</v>
      </c>
      <c r="V20" s="127">
        <f t="shared" si="1"/>
        <v>0</v>
      </c>
      <c r="W20" s="126">
        <f t="shared" si="2"/>
        <v>0</v>
      </c>
      <c r="X20" s="188"/>
      <c r="Y20" s="202"/>
      <c r="Z20" s="202"/>
      <c r="AA20" s="203"/>
      <c r="AB20" s="146">
        <f t="shared" si="3"/>
        <v>0</v>
      </c>
      <c r="AC20" s="147">
        <f t="shared" si="4"/>
        <v>0</v>
      </c>
      <c r="AD20" s="148">
        <f t="shared" si="5"/>
        <v>-1</v>
      </c>
      <c r="AE20" s="149">
        <f t="shared" si="6"/>
        <v>0</v>
      </c>
      <c r="AF20" s="150">
        <f t="shared" si="7"/>
        <v>0</v>
      </c>
      <c r="AG20" s="149">
        <f t="shared" si="8"/>
        <v>0</v>
      </c>
      <c r="AH20" s="151">
        <f t="shared" si="9"/>
        <v>0</v>
      </c>
    </row>
    <row r="21" spans="2:34" x14ac:dyDescent="0.15">
      <c r="B21" s="26"/>
      <c r="C21" s="19"/>
      <c r="D21" s="20"/>
      <c r="E21" s="56"/>
      <c r="F21" s="36"/>
      <c r="G21" s="36"/>
      <c r="H21" s="37"/>
      <c r="I21" s="104"/>
      <c r="J21" s="105"/>
      <c r="K21" s="106">
        <v>-1</v>
      </c>
      <c r="L21" s="21"/>
      <c r="M21" s="68"/>
      <c r="N21" s="21"/>
      <c r="O21" s="45"/>
      <c r="U21" s="118">
        <f t="shared" si="0"/>
        <v>0</v>
      </c>
      <c r="V21" s="134">
        <f t="shared" si="1"/>
        <v>0</v>
      </c>
      <c r="W21" s="118">
        <f t="shared" si="2"/>
        <v>0</v>
      </c>
      <c r="X21" s="6"/>
      <c r="Y21" s="204"/>
      <c r="Z21" s="204"/>
      <c r="AA21" s="205"/>
      <c r="AB21" s="152">
        <f t="shared" si="3"/>
        <v>0</v>
      </c>
      <c r="AC21" s="153">
        <f t="shared" si="4"/>
        <v>0</v>
      </c>
      <c r="AD21" s="154">
        <f t="shared" si="5"/>
        <v>-1</v>
      </c>
      <c r="AE21" s="142">
        <f t="shared" si="6"/>
        <v>0</v>
      </c>
      <c r="AF21" s="143">
        <f t="shared" si="7"/>
        <v>0</v>
      </c>
      <c r="AG21" s="142">
        <f t="shared" si="8"/>
        <v>0</v>
      </c>
      <c r="AH21" s="144">
        <f t="shared" si="9"/>
        <v>0</v>
      </c>
    </row>
    <row r="22" spans="2:34" ht="42" x14ac:dyDescent="0.15">
      <c r="B22" s="26" t="s">
        <v>403</v>
      </c>
      <c r="C22" s="19">
        <v>3</v>
      </c>
      <c r="D22" s="22" t="s">
        <v>392</v>
      </c>
      <c r="E22" s="56" t="s">
        <v>31</v>
      </c>
      <c r="F22" s="40" t="s">
        <v>29</v>
      </c>
      <c r="G22" s="40" t="s">
        <v>30</v>
      </c>
      <c r="H22" s="41" t="s">
        <v>40</v>
      </c>
      <c r="I22" s="107">
        <v>1</v>
      </c>
      <c r="J22" s="108">
        <v>1</v>
      </c>
      <c r="K22" s="109">
        <v>1</v>
      </c>
      <c r="L22" s="50"/>
      <c r="M22" s="71"/>
      <c r="N22" s="50"/>
      <c r="O22" s="94" t="s">
        <v>582</v>
      </c>
      <c r="U22" s="118" t="str">
        <f t="shared" si="0"/>
        <v>VAC-1</v>
      </c>
      <c r="V22" s="134">
        <f t="shared" si="1"/>
        <v>3</v>
      </c>
      <c r="W22" s="135" t="str">
        <f t="shared" si="2"/>
        <v>真空
Vacuum
(VAC)</v>
      </c>
      <c r="X22" s="6" t="s">
        <v>635</v>
      </c>
      <c r="Y22" s="196" t="s">
        <v>29</v>
      </c>
      <c r="Z22" s="196" t="s">
        <v>30</v>
      </c>
      <c r="AA22" s="197" t="s">
        <v>40</v>
      </c>
      <c r="AB22" s="157">
        <f t="shared" si="3"/>
        <v>1</v>
      </c>
      <c r="AC22" s="158">
        <f t="shared" si="4"/>
        <v>1</v>
      </c>
      <c r="AD22" s="159">
        <f t="shared" si="5"/>
        <v>1</v>
      </c>
      <c r="AE22" s="160">
        <f t="shared" si="6"/>
        <v>0</v>
      </c>
      <c r="AF22" s="161">
        <f t="shared" si="7"/>
        <v>0</v>
      </c>
      <c r="AG22" s="160">
        <f t="shared" si="8"/>
        <v>0</v>
      </c>
      <c r="AH22" s="145" t="str">
        <f t="shared" si="9"/>
        <v>Saito
Aug. 8, 2012</v>
      </c>
    </row>
    <row r="23" spans="2:34" ht="31.5" x14ac:dyDescent="0.15">
      <c r="B23" s="26" t="s">
        <v>404</v>
      </c>
      <c r="C23" s="19">
        <v>3</v>
      </c>
      <c r="D23" s="22" t="s">
        <v>323</v>
      </c>
      <c r="E23" s="56" t="s">
        <v>282</v>
      </c>
      <c r="F23" s="40" t="s">
        <v>752</v>
      </c>
      <c r="G23" s="40" t="s">
        <v>753</v>
      </c>
      <c r="H23" s="80" t="s">
        <v>584</v>
      </c>
      <c r="I23" s="107">
        <v>2</v>
      </c>
      <c r="J23" s="108">
        <v>0</v>
      </c>
      <c r="K23" s="109">
        <v>0</v>
      </c>
      <c r="L23" s="50"/>
      <c r="M23" s="71"/>
      <c r="N23" s="50"/>
      <c r="O23" s="94" t="s">
        <v>582</v>
      </c>
      <c r="U23" s="118" t="str">
        <f t="shared" si="0"/>
        <v>VAC-2</v>
      </c>
      <c r="V23" s="134">
        <f t="shared" si="1"/>
        <v>3</v>
      </c>
      <c r="W23" s="135" t="str">
        <f t="shared" si="2"/>
        <v>VAC</v>
      </c>
      <c r="X23" s="6" t="s">
        <v>636</v>
      </c>
      <c r="Y23" s="196" t="s">
        <v>281</v>
      </c>
      <c r="Z23" s="196" t="s">
        <v>278</v>
      </c>
      <c r="AA23" s="197" t="s">
        <v>584</v>
      </c>
      <c r="AB23" s="157">
        <f t="shared" si="3"/>
        <v>2</v>
      </c>
      <c r="AC23" s="158">
        <f t="shared" si="4"/>
        <v>0</v>
      </c>
      <c r="AD23" s="159">
        <f t="shared" si="5"/>
        <v>0</v>
      </c>
      <c r="AE23" s="160">
        <f t="shared" si="6"/>
        <v>0</v>
      </c>
      <c r="AF23" s="161">
        <f t="shared" si="7"/>
        <v>0</v>
      </c>
      <c r="AG23" s="160">
        <f t="shared" si="8"/>
        <v>0</v>
      </c>
      <c r="AH23" s="145" t="str">
        <f t="shared" si="9"/>
        <v>Saito
Aug. 8, 2012</v>
      </c>
    </row>
    <row r="24" spans="2:34" ht="42" x14ac:dyDescent="0.15">
      <c r="B24" s="26" t="s">
        <v>405</v>
      </c>
      <c r="C24" s="19">
        <v>3</v>
      </c>
      <c r="D24" s="22" t="s">
        <v>323</v>
      </c>
      <c r="E24" s="56" t="s">
        <v>283</v>
      </c>
      <c r="F24" s="40" t="s">
        <v>754</v>
      </c>
      <c r="G24" s="40" t="s">
        <v>753</v>
      </c>
      <c r="H24" s="80" t="s">
        <v>585</v>
      </c>
      <c r="I24" s="107">
        <v>2</v>
      </c>
      <c r="J24" s="108">
        <v>0</v>
      </c>
      <c r="K24" s="109">
        <v>0</v>
      </c>
      <c r="L24" s="50"/>
      <c r="M24" s="71"/>
      <c r="N24" s="50"/>
      <c r="O24" s="94" t="s">
        <v>582</v>
      </c>
      <c r="U24" s="118" t="str">
        <f t="shared" si="0"/>
        <v>VAC-3</v>
      </c>
      <c r="V24" s="134">
        <f t="shared" si="1"/>
        <v>3</v>
      </c>
      <c r="W24" s="135" t="str">
        <f t="shared" si="2"/>
        <v>VAC</v>
      </c>
      <c r="X24" s="6" t="s">
        <v>637</v>
      </c>
      <c r="Y24" s="196" t="s">
        <v>279</v>
      </c>
      <c r="Z24" s="196" t="s">
        <v>280</v>
      </c>
      <c r="AA24" s="197" t="s">
        <v>585</v>
      </c>
      <c r="AB24" s="157">
        <f t="shared" si="3"/>
        <v>2</v>
      </c>
      <c r="AC24" s="158">
        <f t="shared" si="4"/>
        <v>0</v>
      </c>
      <c r="AD24" s="159">
        <f t="shared" si="5"/>
        <v>0</v>
      </c>
      <c r="AE24" s="160">
        <f t="shared" si="6"/>
        <v>0</v>
      </c>
      <c r="AF24" s="161">
        <f t="shared" si="7"/>
        <v>0</v>
      </c>
      <c r="AG24" s="160">
        <f t="shared" si="8"/>
        <v>0</v>
      </c>
      <c r="AH24" s="145" t="str">
        <f t="shared" si="9"/>
        <v>Saito
Aug. 8, 2012</v>
      </c>
    </row>
    <row r="25" spans="2:34" ht="52.5" x14ac:dyDescent="0.15">
      <c r="B25" s="26" t="s">
        <v>406</v>
      </c>
      <c r="C25" s="19">
        <v>3</v>
      </c>
      <c r="D25" s="22" t="s">
        <v>323</v>
      </c>
      <c r="E25" s="56" t="s">
        <v>284</v>
      </c>
      <c r="F25" s="40" t="s">
        <v>755</v>
      </c>
      <c r="G25" s="40" t="s">
        <v>756</v>
      </c>
      <c r="H25" s="80" t="s">
        <v>586</v>
      </c>
      <c r="I25" s="107">
        <v>1</v>
      </c>
      <c r="J25" s="108">
        <v>2</v>
      </c>
      <c r="K25" s="109">
        <v>2</v>
      </c>
      <c r="L25" s="50"/>
      <c r="M25" s="71"/>
      <c r="N25" s="50"/>
      <c r="O25" s="94" t="s">
        <v>582</v>
      </c>
      <c r="U25" s="118" t="str">
        <f t="shared" si="0"/>
        <v>VAC-4</v>
      </c>
      <c r="V25" s="134">
        <f t="shared" si="1"/>
        <v>3</v>
      </c>
      <c r="W25" s="135" t="str">
        <f t="shared" si="2"/>
        <v>VAC</v>
      </c>
      <c r="X25" s="6" t="s">
        <v>710</v>
      </c>
      <c r="Y25" s="196" t="s">
        <v>708</v>
      </c>
      <c r="Z25" s="196" t="s">
        <v>709</v>
      </c>
      <c r="AA25" s="197" t="s">
        <v>586</v>
      </c>
      <c r="AB25" s="157">
        <f t="shared" si="3"/>
        <v>1</v>
      </c>
      <c r="AC25" s="158">
        <f t="shared" si="4"/>
        <v>2</v>
      </c>
      <c r="AD25" s="159">
        <f t="shared" si="5"/>
        <v>2</v>
      </c>
      <c r="AE25" s="160">
        <f t="shared" si="6"/>
        <v>0</v>
      </c>
      <c r="AF25" s="161">
        <f t="shared" si="7"/>
        <v>0</v>
      </c>
      <c r="AG25" s="160">
        <f t="shared" si="8"/>
        <v>0</v>
      </c>
      <c r="AH25" s="145" t="str">
        <f t="shared" si="9"/>
        <v>Saito
Aug. 8, 2012</v>
      </c>
    </row>
    <row r="26" spans="2:34" ht="63" x14ac:dyDescent="0.15">
      <c r="B26" s="26" t="s">
        <v>407</v>
      </c>
      <c r="C26" s="19">
        <v>3</v>
      </c>
      <c r="D26" s="22" t="s">
        <v>323</v>
      </c>
      <c r="E26" s="56" t="s">
        <v>44</v>
      </c>
      <c r="F26" s="40" t="s">
        <v>757</v>
      </c>
      <c r="G26" s="40" t="s">
        <v>758</v>
      </c>
      <c r="H26" s="41" t="s">
        <v>45</v>
      </c>
      <c r="I26" s="107">
        <v>0</v>
      </c>
      <c r="J26" s="108">
        <v>2</v>
      </c>
      <c r="K26" s="109">
        <v>0</v>
      </c>
      <c r="L26" s="50"/>
      <c r="M26" s="71"/>
      <c r="N26" s="50">
        <v>10</v>
      </c>
      <c r="O26" s="94" t="s">
        <v>582</v>
      </c>
      <c r="U26" s="118" t="str">
        <f t="shared" si="0"/>
        <v>VAC-5</v>
      </c>
      <c r="V26" s="134">
        <f t="shared" si="1"/>
        <v>3</v>
      </c>
      <c r="W26" s="135" t="str">
        <f t="shared" si="2"/>
        <v>VAC</v>
      </c>
      <c r="X26" s="6" t="s">
        <v>638</v>
      </c>
      <c r="Y26" s="196" t="s">
        <v>711</v>
      </c>
      <c r="Z26" s="196" t="s">
        <v>712</v>
      </c>
      <c r="AA26" s="197" t="s">
        <v>45</v>
      </c>
      <c r="AB26" s="157">
        <f t="shared" si="3"/>
        <v>0</v>
      </c>
      <c r="AC26" s="158">
        <f t="shared" si="4"/>
        <v>2</v>
      </c>
      <c r="AD26" s="159">
        <f t="shared" si="5"/>
        <v>0</v>
      </c>
      <c r="AE26" s="160">
        <f t="shared" si="6"/>
        <v>0</v>
      </c>
      <c r="AF26" s="161">
        <f t="shared" si="7"/>
        <v>0</v>
      </c>
      <c r="AG26" s="160">
        <f t="shared" si="8"/>
        <v>10</v>
      </c>
      <c r="AH26" s="145" t="str">
        <f t="shared" si="9"/>
        <v>Saito
Aug. 8, 2012</v>
      </c>
    </row>
    <row r="27" spans="2:34" ht="31.5" x14ac:dyDescent="0.15">
      <c r="B27" s="26" t="s">
        <v>408</v>
      </c>
      <c r="C27" s="19">
        <v>3</v>
      </c>
      <c r="D27" s="22" t="s">
        <v>323</v>
      </c>
      <c r="E27" s="56" t="s">
        <v>41</v>
      </c>
      <c r="F27" s="40" t="s">
        <v>43</v>
      </c>
      <c r="G27" s="84" t="s">
        <v>759</v>
      </c>
      <c r="H27" s="41" t="s">
        <v>42</v>
      </c>
      <c r="I27" s="98">
        <v>1</v>
      </c>
      <c r="J27" s="99">
        <v>2</v>
      </c>
      <c r="K27" s="109">
        <v>2</v>
      </c>
      <c r="L27" s="50"/>
      <c r="M27" s="71"/>
      <c r="N27" s="50">
        <v>10</v>
      </c>
      <c r="O27" s="94" t="s">
        <v>582</v>
      </c>
      <c r="U27" s="118" t="str">
        <f t="shared" si="0"/>
        <v>VAC-6</v>
      </c>
      <c r="V27" s="134">
        <f t="shared" si="1"/>
        <v>3</v>
      </c>
      <c r="W27" s="135" t="str">
        <f t="shared" si="2"/>
        <v>VAC</v>
      </c>
      <c r="X27" s="6" t="s">
        <v>639</v>
      </c>
      <c r="Y27" s="196" t="s">
        <v>43</v>
      </c>
      <c r="Z27" s="196" t="s">
        <v>587</v>
      </c>
      <c r="AA27" s="197" t="s">
        <v>42</v>
      </c>
      <c r="AB27" s="139">
        <f t="shared" si="3"/>
        <v>1</v>
      </c>
      <c r="AC27" s="140">
        <f t="shared" si="4"/>
        <v>2</v>
      </c>
      <c r="AD27" s="159">
        <f t="shared" si="5"/>
        <v>2</v>
      </c>
      <c r="AE27" s="160">
        <f t="shared" si="6"/>
        <v>0</v>
      </c>
      <c r="AF27" s="161">
        <f t="shared" si="7"/>
        <v>0</v>
      </c>
      <c r="AG27" s="160">
        <f t="shared" si="8"/>
        <v>10</v>
      </c>
      <c r="AH27" s="145" t="str">
        <f t="shared" si="9"/>
        <v>Saito
Aug. 8, 2012</v>
      </c>
    </row>
    <row r="28" spans="2:34" ht="42" x14ac:dyDescent="0.15">
      <c r="B28" s="26" t="s">
        <v>409</v>
      </c>
      <c r="C28" s="19">
        <v>3</v>
      </c>
      <c r="D28" s="22" t="s">
        <v>323</v>
      </c>
      <c r="E28" s="56" t="s">
        <v>243</v>
      </c>
      <c r="F28" s="42" t="s">
        <v>244</v>
      </c>
      <c r="G28" s="40" t="s">
        <v>245</v>
      </c>
      <c r="H28" s="41" t="s">
        <v>246</v>
      </c>
      <c r="I28" s="98">
        <v>2</v>
      </c>
      <c r="J28" s="99">
        <v>1</v>
      </c>
      <c r="K28" s="109">
        <v>2</v>
      </c>
      <c r="L28" s="50"/>
      <c r="M28" s="71"/>
      <c r="N28" s="50"/>
      <c r="O28" s="94" t="s">
        <v>582</v>
      </c>
      <c r="U28" s="118" t="str">
        <f t="shared" si="0"/>
        <v>VAC-7</v>
      </c>
      <c r="V28" s="134">
        <f t="shared" si="1"/>
        <v>3</v>
      </c>
      <c r="W28" s="135" t="str">
        <f t="shared" si="2"/>
        <v>VAC</v>
      </c>
      <c r="X28" s="6" t="s">
        <v>640</v>
      </c>
      <c r="Y28" s="206" t="s">
        <v>244</v>
      </c>
      <c r="Z28" s="196" t="s">
        <v>245</v>
      </c>
      <c r="AA28" s="197" t="s">
        <v>246</v>
      </c>
      <c r="AB28" s="139">
        <f t="shared" si="3"/>
        <v>2</v>
      </c>
      <c r="AC28" s="140">
        <f t="shared" si="4"/>
        <v>1</v>
      </c>
      <c r="AD28" s="159">
        <f t="shared" si="5"/>
        <v>2</v>
      </c>
      <c r="AE28" s="160">
        <f t="shared" si="6"/>
        <v>0</v>
      </c>
      <c r="AF28" s="161">
        <f t="shared" si="7"/>
        <v>0</v>
      </c>
      <c r="AG28" s="160">
        <f t="shared" si="8"/>
        <v>0</v>
      </c>
      <c r="AH28" s="145" t="str">
        <f t="shared" si="9"/>
        <v>Saito
Aug. 8, 2012</v>
      </c>
    </row>
    <row r="29" spans="2:34" ht="52.5" x14ac:dyDescent="0.15">
      <c r="B29" s="81" t="s">
        <v>583</v>
      </c>
      <c r="C29" s="78">
        <v>3</v>
      </c>
      <c r="D29" s="82" t="s">
        <v>577</v>
      </c>
      <c r="E29" s="133" t="s">
        <v>578</v>
      </c>
      <c r="F29" s="79" t="s">
        <v>579</v>
      </c>
      <c r="G29" s="84" t="s">
        <v>580</v>
      </c>
      <c r="H29" s="80" t="s">
        <v>581</v>
      </c>
      <c r="I29" s="98">
        <v>1</v>
      </c>
      <c r="J29" s="99">
        <v>2</v>
      </c>
      <c r="K29" s="109">
        <v>2</v>
      </c>
      <c r="L29" s="50"/>
      <c r="M29" s="71"/>
      <c r="N29" s="50"/>
      <c r="O29" s="94" t="s">
        <v>582</v>
      </c>
      <c r="U29" s="136" t="str">
        <f t="shared" si="0"/>
        <v>VAC-8</v>
      </c>
      <c r="V29" s="137">
        <f t="shared" si="1"/>
        <v>3</v>
      </c>
      <c r="W29" s="138" t="str">
        <f t="shared" si="2"/>
        <v>VAC</v>
      </c>
      <c r="X29" s="83" t="s">
        <v>641</v>
      </c>
      <c r="Y29" s="206" t="s">
        <v>579</v>
      </c>
      <c r="Z29" s="196" t="s">
        <v>580</v>
      </c>
      <c r="AA29" s="197" t="s">
        <v>581</v>
      </c>
      <c r="AB29" s="139">
        <f t="shared" si="3"/>
        <v>1</v>
      </c>
      <c r="AC29" s="140">
        <f t="shared" si="4"/>
        <v>2</v>
      </c>
      <c r="AD29" s="159">
        <f t="shared" si="5"/>
        <v>2</v>
      </c>
      <c r="AE29" s="160">
        <f t="shared" si="6"/>
        <v>0</v>
      </c>
      <c r="AF29" s="161">
        <f t="shared" si="7"/>
        <v>0</v>
      </c>
      <c r="AG29" s="160">
        <f t="shared" si="8"/>
        <v>0</v>
      </c>
      <c r="AH29" s="145" t="str">
        <f t="shared" si="9"/>
        <v>Saito
Aug. 8, 2012</v>
      </c>
    </row>
    <row r="30" spans="2:34" x14ac:dyDescent="0.15">
      <c r="B30" s="18"/>
      <c r="C30" s="16"/>
      <c r="D30" s="26"/>
      <c r="E30" s="51"/>
      <c r="F30" s="42"/>
      <c r="G30" s="42"/>
      <c r="H30" s="43"/>
      <c r="I30" s="101"/>
      <c r="J30" s="102"/>
      <c r="K30" s="103">
        <v>-1</v>
      </c>
      <c r="L30" s="24"/>
      <c r="M30" s="69"/>
      <c r="N30" s="24"/>
      <c r="O30" s="46"/>
      <c r="U30" s="126">
        <f t="shared" si="0"/>
        <v>0</v>
      </c>
      <c r="V30" s="127">
        <f t="shared" si="1"/>
        <v>0</v>
      </c>
      <c r="W30" s="118">
        <f t="shared" si="2"/>
        <v>0</v>
      </c>
      <c r="X30" s="189"/>
      <c r="Y30" s="206"/>
      <c r="Z30" s="206"/>
      <c r="AA30" s="207"/>
      <c r="AB30" s="146">
        <f t="shared" si="3"/>
        <v>0</v>
      </c>
      <c r="AC30" s="147">
        <f t="shared" si="4"/>
        <v>0</v>
      </c>
      <c r="AD30" s="148">
        <f t="shared" si="5"/>
        <v>-1</v>
      </c>
      <c r="AE30" s="149">
        <f t="shared" si="6"/>
        <v>0</v>
      </c>
      <c r="AF30" s="150">
        <f t="shared" si="7"/>
        <v>0</v>
      </c>
      <c r="AG30" s="149">
        <f t="shared" si="8"/>
        <v>0</v>
      </c>
      <c r="AH30" s="151">
        <f t="shared" si="9"/>
        <v>0</v>
      </c>
    </row>
    <row r="31" spans="2:34" x14ac:dyDescent="0.15">
      <c r="B31" s="26"/>
      <c r="C31" s="19"/>
      <c r="D31" s="15"/>
      <c r="E31" s="93"/>
      <c r="F31" s="7"/>
      <c r="G31" s="7"/>
      <c r="H31" s="8"/>
      <c r="I31" s="104"/>
      <c r="J31" s="105"/>
      <c r="K31" s="106">
        <v>-1</v>
      </c>
      <c r="L31" s="21"/>
      <c r="M31" s="68"/>
      <c r="N31" s="21"/>
      <c r="O31" s="45"/>
      <c r="U31" s="118">
        <f t="shared" si="0"/>
        <v>0</v>
      </c>
      <c r="V31" s="134">
        <f t="shared" si="1"/>
        <v>0</v>
      </c>
      <c r="W31" s="113">
        <f t="shared" si="2"/>
        <v>0</v>
      </c>
      <c r="X31" s="190"/>
      <c r="Y31" s="208"/>
      <c r="Z31" s="208"/>
      <c r="AA31" s="209"/>
      <c r="AB31" s="152">
        <f t="shared" si="3"/>
        <v>0</v>
      </c>
      <c r="AC31" s="153">
        <f t="shared" si="4"/>
        <v>0</v>
      </c>
      <c r="AD31" s="154">
        <f t="shared" si="5"/>
        <v>-1</v>
      </c>
      <c r="AE31" s="142">
        <f t="shared" si="6"/>
        <v>0</v>
      </c>
      <c r="AF31" s="143">
        <f t="shared" si="7"/>
        <v>0</v>
      </c>
      <c r="AG31" s="142">
        <f t="shared" si="8"/>
        <v>0</v>
      </c>
      <c r="AH31" s="144">
        <f t="shared" si="9"/>
        <v>0</v>
      </c>
    </row>
    <row r="32" spans="2:34" ht="63" x14ac:dyDescent="0.15">
      <c r="B32" s="26" t="s">
        <v>525</v>
      </c>
      <c r="C32" s="19">
        <v>4</v>
      </c>
      <c r="D32" s="26" t="s">
        <v>324</v>
      </c>
      <c r="E32" s="51" t="s">
        <v>317</v>
      </c>
      <c r="F32" s="52" t="s">
        <v>318</v>
      </c>
      <c r="G32" s="52" t="s">
        <v>319</v>
      </c>
      <c r="H32" s="53" t="s">
        <v>320</v>
      </c>
      <c r="I32" s="98">
        <v>1</v>
      </c>
      <c r="J32" s="99">
        <v>3</v>
      </c>
      <c r="K32" s="100">
        <f>I32*J32</f>
        <v>3</v>
      </c>
      <c r="L32" s="54"/>
      <c r="M32" s="72"/>
      <c r="N32" s="54"/>
      <c r="O32" s="55" t="s">
        <v>321</v>
      </c>
      <c r="U32" s="118" t="str">
        <f t="shared" si="0"/>
        <v>CRY-0</v>
      </c>
      <c r="V32" s="134">
        <f t="shared" si="1"/>
        <v>4</v>
      </c>
      <c r="W32" s="118" t="str">
        <f t="shared" si="2"/>
        <v>CRY</v>
      </c>
      <c r="X32" s="189" t="s">
        <v>713</v>
      </c>
      <c r="Y32" s="210" t="s">
        <v>318</v>
      </c>
      <c r="Z32" s="210" t="s">
        <v>319</v>
      </c>
      <c r="AA32" s="211" t="s">
        <v>320</v>
      </c>
      <c r="AB32" s="139">
        <f t="shared" si="3"/>
        <v>1</v>
      </c>
      <c r="AC32" s="140">
        <f t="shared" si="4"/>
        <v>3</v>
      </c>
      <c r="AD32" s="141">
        <f t="shared" si="5"/>
        <v>3</v>
      </c>
      <c r="AE32" s="162">
        <f t="shared" si="6"/>
        <v>0</v>
      </c>
      <c r="AF32" s="163">
        <f t="shared" si="7"/>
        <v>0</v>
      </c>
      <c r="AG32" s="162">
        <f t="shared" si="8"/>
        <v>0</v>
      </c>
      <c r="AH32" s="164" t="str">
        <f t="shared" si="9"/>
        <v>Suzuki 
Feb.18</v>
      </c>
    </row>
    <row r="33" spans="1:34" ht="84" x14ac:dyDescent="0.15">
      <c r="B33" s="26" t="s">
        <v>505</v>
      </c>
      <c r="C33" s="19">
        <v>4</v>
      </c>
      <c r="D33" s="26" t="s">
        <v>324</v>
      </c>
      <c r="E33" s="51" t="s">
        <v>367</v>
      </c>
      <c r="F33" s="52" t="s">
        <v>487</v>
      </c>
      <c r="G33" s="52" t="s">
        <v>497</v>
      </c>
      <c r="H33" s="53" t="s">
        <v>285</v>
      </c>
      <c r="I33" s="98">
        <v>3</v>
      </c>
      <c r="J33" s="99">
        <v>3</v>
      </c>
      <c r="K33" s="100">
        <f>I33*J33</f>
        <v>9</v>
      </c>
      <c r="L33" s="54"/>
      <c r="M33" s="72"/>
      <c r="N33" s="54"/>
      <c r="O33" s="55" t="s">
        <v>503</v>
      </c>
      <c r="U33" s="118" t="str">
        <f t="shared" si="0"/>
        <v>CRY-1</v>
      </c>
      <c r="V33" s="134">
        <f t="shared" si="1"/>
        <v>4</v>
      </c>
      <c r="W33" s="118" t="str">
        <f t="shared" si="2"/>
        <v>CRY</v>
      </c>
      <c r="X33" s="189" t="s">
        <v>642</v>
      </c>
      <c r="Y33" s="210" t="s">
        <v>487</v>
      </c>
      <c r="Z33" s="210" t="s">
        <v>497</v>
      </c>
      <c r="AA33" s="211" t="s">
        <v>285</v>
      </c>
      <c r="AB33" s="139">
        <f t="shared" si="3"/>
        <v>3</v>
      </c>
      <c r="AC33" s="140">
        <f t="shared" si="4"/>
        <v>3</v>
      </c>
      <c r="AD33" s="141">
        <f t="shared" si="5"/>
        <v>9</v>
      </c>
      <c r="AE33" s="162">
        <f t="shared" si="6"/>
        <v>0</v>
      </c>
      <c r="AF33" s="163">
        <f t="shared" si="7"/>
        <v>0</v>
      </c>
      <c r="AG33" s="162">
        <f t="shared" si="8"/>
        <v>0</v>
      </c>
      <c r="AH33" s="164" t="str">
        <f t="shared" si="9"/>
        <v>Suzuki 
Feb.18, Yamamoto Feb.15, Int. Rev. 2012</v>
      </c>
    </row>
    <row r="34" spans="1:34" ht="73.5" x14ac:dyDescent="0.15">
      <c r="B34" s="26" t="s">
        <v>506</v>
      </c>
      <c r="C34" s="19">
        <v>4</v>
      </c>
      <c r="D34" s="26" t="s">
        <v>486</v>
      </c>
      <c r="E34" s="51" t="s">
        <v>363</v>
      </c>
      <c r="F34" s="52" t="s">
        <v>364</v>
      </c>
      <c r="G34" s="52" t="s">
        <v>365</v>
      </c>
      <c r="H34" s="53" t="s">
        <v>366</v>
      </c>
      <c r="I34" s="98">
        <v>2</v>
      </c>
      <c r="J34" s="99">
        <v>2</v>
      </c>
      <c r="K34" s="100">
        <f>I34*J34</f>
        <v>4</v>
      </c>
      <c r="L34" s="54"/>
      <c r="M34" s="72"/>
      <c r="N34" s="54"/>
      <c r="O34" s="55" t="s">
        <v>321</v>
      </c>
      <c r="U34" s="118" t="str">
        <f t="shared" si="0"/>
        <v>CRY-2</v>
      </c>
      <c r="V34" s="134">
        <f t="shared" si="1"/>
        <v>4</v>
      </c>
      <c r="W34" s="118" t="str">
        <f t="shared" si="2"/>
        <v>CRY</v>
      </c>
      <c r="X34" s="189" t="s">
        <v>643</v>
      </c>
      <c r="Y34" s="210" t="s">
        <v>364</v>
      </c>
      <c r="Z34" s="210" t="s">
        <v>365</v>
      </c>
      <c r="AA34" s="211" t="s">
        <v>366</v>
      </c>
      <c r="AB34" s="139">
        <f t="shared" si="3"/>
        <v>2</v>
      </c>
      <c r="AC34" s="140">
        <f t="shared" si="4"/>
        <v>2</v>
      </c>
      <c r="AD34" s="141">
        <f t="shared" si="5"/>
        <v>4</v>
      </c>
      <c r="AE34" s="162">
        <f t="shared" si="6"/>
        <v>0</v>
      </c>
      <c r="AF34" s="163">
        <f t="shared" si="7"/>
        <v>0</v>
      </c>
      <c r="AG34" s="162">
        <f t="shared" si="8"/>
        <v>0</v>
      </c>
      <c r="AH34" s="164" t="str">
        <f t="shared" si="9"/>
        <v>Suzuki 
Feb.18</v>
      </c>
    </row>
    <row r="35" spans="1:34" ht="42" x14ac:dyDescent="0.15">
      <c r="B35" s="26" t="s">
        <v>507</v>
      </c>
      <c r="C35" s="19">
        <v>4</v>
      </c>
      <c r="D35" s="26" t="s">
        <v>324</v>
      </c>
      <c r="E35" s="51" t="s">
        <v>501</v>
      </c>
      <c r="F35" s="42" t="s">
        <v>495</v>
      </c>
      <c r="G35" s="42" t="s">
        <v>500</v>
      </c>
      <c r="H35" s="88" t="s">
        <v>601</v>
      </c>
      <c r="I35" s="98">
        <v>2</v>
      </c>
      <c r="J35" s="99">
        <v>3</v>
      </c>
      <c r="K35" s="100">
        <v>6</v>
      </c>
      <c r="L35" s="21"/>
      <c r="M35" s="68"/>
      <c r="N35" s="21"/>
      <c r="O35" s="95" t="s">
        <v>612</v>
      </c>
      <c r="U35" s="118" t="str">
        <f t="shared" si="0"/>
        <v>CRY-3</v>
      </c>
      <c r="V35" s="134">
        <f t="shared" si="1"/>
        <v>4</v>
      </c>
      <c r="W35" s="118" t="str">
        <f t="shared" si="2"/>
        <v>CRY</v>
      </c>
      <c r="X35" s="189" t="s">
        <v>622</v>
      </c>
      <c r="Y35" s="206" t="s">
        <v>495</v>
      </c>
      <c r="Z35" s="206" t="s">
        <v>500</v>
      </c>
      <c r="AA35" s="194" t="s">
        <v>696</v>
      </c>
      <c r="AB35" s="139">
        <f t="shared" si="3"/>
        <v>2</v>
      </c>
      <c r="AC35" s="140">
        <f t="shared" si="4"/>
        <v>3</v>
      </c>
      <c r="AD35" s="141">
        <f t="shared" si="5"/>
        <v>6</v>
      </c>
      <c r="AE35" s="142">
        <f t="shared" si="6"/>
        <v>0</v>
      </c>
      <c r="AF35" s="143">
        <f t="shared" si="7"/>
        <v>0</v>
      </c>
      <c r="AG35" s="142">
        <f t="shared" si="8"/>
        <v>0</v>
      </c>
      <c r="AH35" s="164" t="str">
        <f t="shared" si="9"/>
        <v>Yamamoto
Aug. 12
2012</v>
      </c>
    </row>
    <row r="36" spans="1:34" ht="42" x14ac:dyDescent="0.15">
      <c r="B36" s="26" t="s">
        <v>508</v>
      </c>
      <c r="C36" s="19">
        <v>4</v>
      </c>
      <c r="D36" s="26" t="s">
        <v>324</v>
      </c>
      <c r="E36" s="51" t="s">
        <v>194</v>
      </c>
      <c r="F36" s="42" t="s">
        <v>361</v>
      </c>
      <c r="G36" s="42" t="s">
        <v>195</v>
      </c>
      <c r="H36" s="89" t="s">
        <v>602</v>
      </c>
      <c r="I36" s="98">
        <v>2</v>
      </c>
      <c r="J36" s="99">
        <v>3</v>
      </c>
      <c r="K36" s="100">
        <v>6</v>
      </c>
      <c r="L36" s="21">
        <v>10</v>
      </c>
      <c r="M36" s="68"/>
      <c r="N36" s="21">
        <v>10</v>
      </c>
      <c r="O36" s="95" t="s">
        <v>612</v>
      </c>
      <c r="U36" s="118" t="str">
        <f t="shared" si="0"/>
        <v>CRY-4</v>
      </c>
      <c r="V36" s="134">
        <f t="shared" si="1"/>
        <v>4</v>
      </c>
      <c r="W36" s="118" t="str">
        <f t="shared" si="2"/>
        <v>CRY</v>
      </c>
      <c r="X36" s="189" t="s">
        <v>714</v>
      </c>
      <c r="Y36" s="206" t="s">
        <v>361</v>
      </c>
      <c r="Z36" s="206" t="s">
        <v>195</v>
      </c>
      <c r="AA36" s="194" t="s">
        <v>602</v>
      </c>
      <c r="AB36" s="139">
        <f t="shared" si="3"/>
        <v>2</v>
      </c>
      <c r="AC36" s="140">
        <f t="shared" si="4"/>
        <v>3</v>
      </c>
      <c r="AD36" s="141">
        <f t="shared" si="5"/>
        <v>6</v>
      </c>
      <c r="AE36" s="142">
        <f t="shared" si="6"/>
        <v>10</v>
      </c>
      <c r="AF36" s="143">
        <f t="shared" si="7"/>
        <v>0</v>
      </c>
      <c r="AG36" s="142">
        <f t="shared" si="8"/>
        <v>10</v>
      </c>
      <c r="AH36" s="164" t="str">
        <f t="shared" si="9"/>
        <v>Yamamoto
Aug. 12
2012</v>
      </c>
    </row>
    <row r="37" spans="1:34" ht="73.5" x14ac:dyDescent="0.15">
      <c r="B37" s="26" t="s">
        <v>410</v>
      </c>
      <c r="C37" s="19">
        <v>4</v>
      </c>
      <c r="D37" s="26" t="s">
        <v>324</v>
      </c>
      <c r="E37" s="51" t="s">
        <v>491</v>
      </c>
      <c r="F37" s="52" t="s">
        <v>492</v>
      </c>
      <c r="G37" s="52" t="s">
        <v>490</v>
      </c>
      <c r="H37" s="90" t="s">
        <v>603</v>
      </c>
      <c r="I37" s="98">
        <v>2</v>
      </c>
      <c r="J37" s="99">
        <v>2</v>
      </c>
      <c r="K37" s="100">
        <f>I37*J37</f>
        <v>4</v>
      </c>
      <c r="L37" s="54">
        <v>10</v>
      </c>
      <c r="M37" s="72"/>
      <c r="N37" s="54"/>
      <c r="O37" s="95" t="s">
        <v>612</v>
      </c>
      <c r="U37" s="118" t="str">
        <f t="shared" si="0"/>
        <v>CRY-5</v>
      </c>
      <c r="V37" s="134">
        <f t="shared" si="1"/>
        <v>4</v>
      </c>
      <c r="W37" s="118" t="str">
        <f t="shared" si="2"/>
        <v>CRY</v>
      </c>
      <c r="X37" s="189" t="s">
        <v>644</v>
      </c>
      <c r="Y37" s="210" t="s">
        <v>492</v>
      </c>
      <c r="Z37" s="210" t="s">
        <v>490</v>
      </c>
      <c r="AA37" s="217" t="s">
        <v>697</v>
      </c>
      <c r="AB37" s="139">
        <f t="shared" si="3"/>
        <v>2</v>
      </c>
      <c r="AC37" s="140">
        <f t="shared" si="4"/>
        <v>2</v>
      </c>
      <c r="AD37" s="141">
        <f t="shared" si="5"/>
        <v>4</v>
      </c>
      <c r="AE37" s="162">
        <f t="shared" si="6"/>
        <v>10</v>
      </c>
      <c r="AF37" s="163">
        <f t="shared" si="7"/>
        <v>0</v>
      </c>
      <c r="AG37" s="162">
        <f t="shared" si="8"/>
        <v>0</v>
      </c>
      <c r="AH37" s="164" t="str">
        <f t="shared" si="9"/>
        <v>Yamamoto
Aug. 12
2012</v>
      </c>
    </row>
    <row r="38" spans="1:34" ht="31.5" x14ac:dyDescent="0.15">
      <c r="B38" s="26" t="s">
        <v>509</v>
      </c>
      <c r="C38" s="19">
        <v>4</v>
      </c>
      <c r="D38" s="26" t="s">
        <v>324</v>
      </c>
      <c r="E38" s="51" t="s">
        <v>196</v>
      </c>
      <c r="F38" s="42" t="s">
        <v>197</v>
      </c>
      <c r="G38" s="42" t="s">
        <v>198</v>
      </c>
      <c r="H38" s="43" t="s">
        <v>199</v>
      </c>
      <c r="I38" s="98">
        <v>2</v>
      </c>
      <c r="J38" s="99">
        <v>2</v>
      </c>
      <c r="K38" s="100">
        <v>4</v>
      </c>
      <c r="L38" s="21"/>
      <c r="M38" s="68"/>
      <c r="N38" s="21"/>
      <c r="O38" s="48" t="s">
        <v>496</v>
      </c>
      <c r="U38" s="118" t="str">
        <f t="shared" si="0"/>
        <v>CRY-6</v>
      </c>
      <c r="V38" s="134">
        <f t="shared" si="1"/>
        <v>4</v>
      </c>
      <c r="W38" s="118" t="str">
        <f t="shared" si="2"/>
        <v>CRY</v>
      </c>
      <c r="X38" s="189" t="s">
        <v>645</v>
      </c>
      <c r="Y38" s="206" t="s">
        <v>197</v>
      </c>
      <c r="Z38" s="206" t="s">
        <v>198</v>
      </c>
      <c r="AA38" s="207" t="s">
        <v>199</v>
      </c>
      <c r="AB38" s="139">
        <f t="shared" si="3"/>
        <v>2</v>
      </c>
      <c r="AC38" s="140">
        <f t="shared" si="4"/>
        <v>2</v>
      </c>
      <c r="AD38" s="141">
        <f t="shared" si="5"/>
        <v>4</v>
      </c>
      <c r="AE38" s="142">
        <f t="shared" si="6"/>
        <v>0</v>
      </c>
      <c r="AF38" s="143">
        <f t="shared" si="7"/>
        <v>0</v>
      </c>
      <c r="AG38" s="142">
        <f t="shared" si="8"/>
        <v>0</v>
      </c>
      <c r="AH38" s="145" t="str">
        <f t="shared" si="9"/>
        <v>Yamamoto
Feb.15, Int. Rev. 2012</v>
      </c>
    </row>
    <row r="39" spans="1:34" ht="63" x14ac:dyDescent="0.15">
      <c r="B39" s="26" t="s">
        <v>510</v>
      </c>
      <c r="C39" s="19">
        <v>4</v>
      </c>
      <c r="D39" s="26" t="s">
        <v>324</v>
      </c>
      <c r="E39" s="51" t="s">
        <v>203</v>
      </c>
      <c r="F39" s="42" t="s">
        <v>204</v>
      </c>
      <c r="G39" s="42" t="s">
        <v>205</v>
      </c>
      <c r="H39" s="43" t="s">
        <v>206</v>
      </c>
      <c r="I39" s="98">
        <v>2</v>
      </c>
      <c r="J39" s="99">
        <v>2</v>
      </c>
      <c r="K39" s="100">
        <v>4</v>
      </c>
      <c r="L39" s="21"/>
      <c r="M39" s="68"/>
      <c r="N39" s="21"/>
      <c r="O39" s="48" t="s">
        <v>207</v>
      </c>
      <c r="U39" s="118" t="str">
        <f t="shared" si="0"/>
        <v>CRY-7</v>
      </c>
      <c r="V39" s="134">
        <f t="shared" si="1"/>
        <v>4</v>
      </c>
      <c r="W39" s="118" t="str">
        <f t="shared" si="2"/>
        <v>CRY</v>
      </c>
      <c r="X39" s="189" t="s">
        <v>715</v>
      </c>
      <c r="Y39" s="206" t="s">
        <v>204</v>
      </c>
      <c r="Z39" s="206" t="s">
        <v>205</v>
      </c>
      <c r="AA39" s="207" t="s">
        <v>206</v>
      </c>
      <c r="AB39" s="139">
        <f t="shared" si="3"/>
        <v>2</v>
      </c>
      <c r="AC39" s="140">
        <f t="shared" si="4"/>
        <v>2</v>
      </c>
      <c r="AD39" s="141">
        <f t="shared" si="5"/>
        <v>4</v>
      </c>
      <c r="AE39" s="142">
        <f t="shared" si="6"/>
        <v>0</v>
      </c>
      <c r="AF39" s="143">
        <f t="shared" si="7"/>
        <v>0</v>
      </c>
      <c r="AG39" s="142">
        <f t="shared" si="8"/>
        <v>0</v>
      </c>
      <c r="AH39" s="145" t="str">
        <f t="shared" si="9"/>
        <v>Yamamoto
Feb.15</v>
      </c>
    </row>
    <row r="40" spans="1:34" ht="52.5" x14ac:dyDescent="0.15">
      <c r="B40" s="26" t="s">
        <v>511</v>
      </c>
      <c r="C40" s="19">
        <v>4</v>
      </c>
      <c r="D40" s="26" t="s">
        <v>324</v>
      </c>
      <c r="E40" s="51" t="s">
        <v>200</v>
      </c>
      <c r="F40" s="42" t="s">
        <v>201</v>
      </c>
      <c r="G40" s="42" t="s">
        <v>202</v>
      </c>
      <c r="H40" s="43" t="s">
        <v>82</v>
      </c>
      <c r="I40" s="98">
        <v>2</v>
      </c>
      <c r="J40" s="99">
        <v>2</v>
      </c>
      <c r="K40" s="100">
        <v>4</v>
      </c>
      <c r="L40" s="21"/>
      <c r="M40" s="68"/>
      <c r="N40" s="21"/>
      <c r="O40" s="48" t="s">
        <v>496</v>
      </c>
      <c r="U40" s="118" t="str">
        <f t="shared" si="0"/>
        <v>CRY-8</v>
      </c>
      <c r="V40" s="134">
        <f t="shared" si="1"/>
        <v>4</v>
      </c>
      <c r="W40" s="118" t="str">
        <f t="shared" si="2"/>
        <v>CRY</v>
      </c>
      <c r="X40" s="189" t="s">
        <v>716</v>
      </c>
      <c r="Y40" s="206" t="s">
        <v>201</v>
      </c>
      <c r="Z40" s="206" t="s">
        <v>202</v>
      </c>
      <c r="AA40" s="207" t="s">
        <v>82</v>
      </c>
      <c r="AB40" s="139">
        <f t="shared" si="3"/>
        <v>2</v>
      </c>
      <c r="AC40" s="140">
        <f t="shared" si="4"/>
        <v>2</v>
      </c>
      <c r="AD40" s="141">
        <f t="shared" si="5"/>
        <v>4</v>
      </c>
      <c r="AE40" s="142">
        <f t="shared" si="6"/>
        <v>0</v>
      </c>
      <c r="AF40" s="143">
        <f t="shared" si="7"/>
        <v>0</v>
      </c>
      <c r="AG40" s="142">
        <f t="shared" si="8"/>
        <v>0</v>
      </c>
      <c r="AH40" s="145" t="str">
        <f t="shared" si="9"/>
        <v>Yamamoto
Feb.15, Int. Rev. 2012</v>
      </c>
    </row>
    <row r="41" spans="1:34" ht="147" x14ac:dyDescent="0.15">
      <c r="A41" s="13"/>
      <c r="B41" s="26" t="s">
        <v>512</v>
      </c>
      <c r="C41" s="19">
        <v>4</v>
      </c>
      <c r="D41" s="26" t="s">
        <v>324</v>
      </c>
      <c r="E41" s="51" t="s">
        <v>301</v>
      </c>
      <c r="F41" s="52" t="s">
        <v>302</v>
      </c>
      <c r="G41" s="52" t="s">
        <v>303</v>
      </c>
      <c r="H41" s="53" t="s">
        <v>304</v>
      </c>
      <c r="I41" s="98">
        <v>2</v>
      </c>
      <c r="J41" s="99">
        <v>2</v>
      </c>
      <c r="K41" s="100">
        <f t="shared" ref="K41:K46" si="10">I41*J41</f>
        <v>4</v>
      </c>
      <c r="L41" s="54"/>
      <c r="M41" s="72"/>
      <c r="N41" s="54"/>
      <c r="O41" s="55" t="s">
        <v>321</v>
      </c>
      <c r="U41" s="118" t="str">
        <f t="shared" ref="U41:U72" si="11">B41</f>
        <v>CRY-9</v>
      </c>
      <c r="V41" s="134">
        <f t="shared" ref="V41:V72" si="12">C41</f>
        <v>4</v>
      </c>
      <c r="W41" s="118" t="str">
        <f t="shared" ref="W41:W72" si="13">D41</f>
        <v>CRY</v>
      </c>
      <c r="X41" s="189" t="s">
        <v>646</v>
      </c>
      <c r="Y41" s="210" t="s">
        <v>302</v>
      </c>
      <c r="Z41" s="210" t="s">
        <v>303</v>
      </c>
      <c r="AA41" s="211" t="s">
        <v>304</v>
      </c>
      <c r="AB41" s="139">
        <f t="shared" ref="AB41:AB72" si="14">I41</f>
        <v>2</v>
      </c>
      <c r="AC41" s="140">
        <f t="shared" ref="AC41:AC72" si="15">J41</f>
        <v>2</v>
      </c>
      <c r="AD41" s="141">
        <f t="shared" ref="AD41:AD72" si="16">K41</f>
        <v>4</v>
      </c>
      <c r="AE41" s="162">
        <f t="shared" ref="AE41:AE72" si="17">L41</f>
        <v>0</v>
      </c>
      <c r="AF41" s="163">
        <f t="shared" ref="AF41:AF72" si="18">M41</f>
        <v>0</v>
      </c>
      <c r="AG41" s="162">
        <f t="shared" ref="AG41:AG72" si="19">N41</f>
        <v>0</v>
      </c>
      <c r="AH41" s="164" t="str">
        <f t="shared" ref="AH41:AH72" si="20">O41</f>
        <v>Suzuki 
Feb.18</v>
      </c>
    </row>
    <row r="42" spans="1:34" ht="42" x14ac:dyDescent="0.15">
      <c r="A42" s="21"/>
      <c r="B42" s="26" t="s">
        <v>485</v>
      </c>
      <c r="C42" s="19">
        <v>4</v>
      </c>
      <c r="D42" s="26" t="s">
        <v>324</v>
      </c>
      <c r="E42" s="51" t="s">
        <v>368</v>
      </c>
      <c r="F42" s="52" t="s">
        <v>286</v>
      </c>
      <c r="G42" s="52" t="s">
        <v>369</v>
      </c>
      <c r="H42" s="53" t="s">
        <v>370</v>
      </c>
      <c r="I42" s="98">
        <v>2</v>
      </c>
      <c r="J42" s="99">
        <v>1</v>
      </c>
      <c r="K42" s="100">
        <f t="shared" si="10"/>
        <v>2</v>
      </c>
      <c r="L42" s="54"/>
      <c r="M42" s="72"/>
      <c r="N42" s="54"/>
      <c r="O42" s="55" t="s">
        <v>321</v>
      </c>
      <c r="U42" s="118" t="str">
        <f t="shared" si="11"/>
        <v>CRY-10</v>
      </c>
      <c r="V42" s="134">
        <f t="shared" si="12"/>
        <v>4</v>
      </c>
      <c r="W42" s="118" t="str">
        <f t="shared" si="13"/>
        <v>CRY</v>
      </c>
      <c r="X42" s="189" t="s">
        <v>647</v>
      </c>
      <c r="Y42" s="210" t="s">
        <v>286</v>
      </c>
      <c r="Z42" s="210" t="s">
        <v>369</v>
      </c>
      <c r="AA42" s="211" t="s">
        <v>370</v>
      </c>
      <c r="AB42" s="139">
        <f t="shared" si="14"/>
        <v>2</v>
      </c>
      <c r="AC42" s="140">
        <f t="shared" si="15"/>
        <v>1</v>
      </c>
      <c r="AD42" s="141">
        <f t="shared" si="16"/>
        <v>2</v>
      </c>
      <c r="AE42" s="162">
        <f t="shared" si="17"/>
        <v>0</v>
      </c>
      <c r="AF42" s="163">
        <f t="shared" si="18"/>
        <v>0</v>
      </c>
      <c r="AG42" s="162">
        <f t="shared" si="19"/>
        <v>0</v>
      </c>
      <c r="AH42" s="164" t="str">
        <f t="shared" si="20"/>
        <v>Suzuki 
Feb.18</v>
      </c>
    </row>
    <row r="43" spans="1:34" ht="84" x14ac:dyDescent="0.15">
      <c r="A43" s="21"/>
      <c r="B43" s="26" t="s">
        <v>513</v>
      </c>
      <c r="C43" s="19">
        <v>4</v>
      </c>
      <c r="D43" s="26" t="s">
        <v>324</v>
      </c>
      <c r="E43" s="51" t="s">
        <v>293</v>
      </c>
      <c r="F43" s="52" t="s">
        <v>488</v>
      </c>
      <c r="G43" s="52" t="s">
        <v>372</v>
      </c>
      <c r="H43" s="53" t="s">
        <v>489</v>
      </c>
      <c r="I43" s="98">
        <v>3</v>
      </c>
      <c r="J43" s="99">
        <v>2</v>
      </c>
      <c r="K43" s="100">
        <f t="shared" si="10"/>
        <v>6</v>
      </c>
      <c r="L43" s="54"/>
      <c r="M43" s="72"/>
      <c r="N43" s="54"/>
      <c r="O43" s="55" t="s">
        <v>504</v>
      </c>
      <c r="U43" s="118" t="str">
        <f t="shared" si="11"/>
        <v>CRY-11</v>
      </c>
      <c r="V43" s="134">
        <f t="shared" si="12"/>
        <v>4</v>
      </c>
      <c r="W43" s="118" t="str">
        <f t="shared" si="13"/>
        <v>CRY</v>
      </c>
      <c r="X43" s="189" t="s">
        <v>717</v>
      </c>
      <c r="Y43" s="210" t="s">
        <v>488</v>
      </c>
      <c r="Z43" s="210" t="s">
        <v>372</v>
      </c>
      <c r="AA43" s="211" t="s">
        <v>489</v>
      </c>
      <c r="AB43" s="139">
        <f t="shared" si="14"/>
        <v>3</v>
      </c>
      <c r="AC43" s="140">
        <f t="shared" si="15"/>
        <v>2</v>
      </c>
      <c r="AD43" s="141">
        <f t="shared" si="16"/>
        <v>6</v>
      </c>
      <c r="AE43" s="162">
        <f t="shared" si="17"/>
        <v>0</v>
      </c>
      <c r="AF43" s="163">
        <f t="shared" si="18"/>
        <v>0</v>
      </c>
      <c r="AG43" s="162">
        <f t="shared" si="19"/>
        <v>0</v>
      </c>
      <c r="AH43" s="164" t="str">
        <f t="shared" si="20"/>
        <v xml:space="preserve">Suzuki
Feb.18, Yamamoto Feb. 15, Int.Rev.2012 </v>
      </c>
    </row>
    <row r="44" spans="1:34" ht="94.5" x14ac:dyDescent="0.15">
      <c r="A44" s="21"/>
      <c r="B44" s="26" t="s">
        <v>514</v>
      </c>
      <c r="C44" s="19">
        <v>4</v>
      </c>
      <c r="D44" s="26" t="s">
        <v>324</v>
      </c>
      <c r="E44" s="51" t="s">
        <v>287</v>
      </c>
      <c r="F44" s="52" t="s">
        <v>371</v>
      </c>
      <c r="G44" s="52" t="s">
        <v>288</v>
      </c>
      <c r="H44" s="53" t="s">
        <v>289</v>
      </c>
      <c r="I44" s="98">
        <v>1</v>
      </c>
      <c r="J44" s="99">
        <v>2</v>
      </c>
      <c r="K44" s="100">
        <f t="shared" si="10"/>
        <v>2</v>
      </c>
      <c r="L44" s="54"/>
      <c r="M44" s="72"/>
      <c r="N44" s="54">
        <v>10</v>
      </c>
      <c r="O44" s="55" t="s">
        <v>321</v>
      </c>
      <c r="U44" s="118" t="str">
        <f t="shared" si="11"/>
        <v>CRY-12</v>
      </c>
      <c r="V44" s="134">
        <f t="shared" si="12"/>
        <v>4</v>
      </c>
      <c r="W44" s="118" t="str">
        <f t="shared" si="13"/>
        <v>CRY</v>
      </c>
      <c r="X44" s="189" t="s">
        <v>648</v>
      </c>
      <c r="Y44" s="210" t="s">
        <v>371</v>
      </c>
      <c r="Z44" s="210" t="s">
        <v>288</v>
      </c>
      <c r="AA44" s="211" t="s">
        <v>289</v>
      </c>
      <c r="AB44" s="139">
        <f t="shared" si="14"/>
        <v>1</v>
      </c>
      <c r="AC44" s="140">
        <f t="shared" si="15"/>
        <v>2</v>
      </c>
      <c r="AD44" s="141">
        <f t="shared" si="16"/>
        <v>2</v>
      </c>
      <c r="AE44" s="162">
        <f t="shared" si="17"/>
        <v>0</v>
      </c>
      <c r="AF44" s="163">
        <f t="shared" si="18"/>
        <v>0</v>
      </c>
      <c r="AG44" s="162">
        <f t="shared" si="19"/>
        <v>10</v>
      </c>
      <c r="AH44" s="164" t="str">
        <f t="shared" si="20"/>
        <v>Suzuki 
Feb.18</v>
      </c>
    </row>
    <row r="45" spans="1:34" ht="105" x14ac:dyDescent="0.15">
      <c r="A45" s="21"/>
      <c r="B45" s="26" t="s">
        <v>526</v>
      </c>
      <c r="C45" s="19">
        <v>4</v>
      </c>
      <c r="D45" s="26" t="s">
        <v>324</v>
      </c>
      <c r="E45" s="51" t="s">
        <v>297</v>
      </c>
      <c r="F45" s="52" t="s">
        <v>298</v>
      </c>
      <c r="G45" s="52" t="s">
        <v>299</v>
      </c>
      <c r="H45" s="53" t="s">
        <v>300</v>
      </c>
      <c r="I45" s="98">
        <v>2</v>
      </c>
      <c r="J45" s="99">
        <v>2</v>
      </c>
      <c r="K45" s="100">
        <f t="shared" si="10"/>
        <v>4</v>
      </c>
      <c r="L45" s="54"/>
      <c r="M45" s="72"/>
      <c r="N45" s="54"/>
      <c r="O45" s="55" t="s">
        <v>321</v>
      </c>
      <c r="U45" s="118" t="str">
        <f t="shared" si="11"/>
        <v>CRY-13</v>
      </c>
      <c r="V45" s="134">
        <f t="shared" si="12"/>
        <v>4</v>
      </c>
      <c r="W45" s="118" t="str">
        <f t="shared" si="13"/>
        <v>CRY</v>
      </c>
      <c r="X45" s="189" t="s">
        <v>649</v>
      </c>
      <c r="Y45" s="210" t="s">
        <v>298</v>
      </c>
      <c r="Z45" s="210" t="s">
        <v>299</v>
      </c>
      <c r="AA45" s="211" t="s">
        <v>300</v>
      </c>
      <c r="AB45" s="139">
        <f t="shared" si="14"/>
        <v>2</v>
      </c>
      <c r="AC45" s="140">
        <f t="shared" si="15"/>
        <v>2</v>
      </c>
      <c r="AD45" s="141">
        <f t="shared" si="16"/>
        <v>4</v>
      </c>
      <c r="AE45" s="162">
        <f t="shared" si="17"/>
        <v>0</v>
      </c>
      <c r="AF45" s="163">
        <f t="shared" si="18"/>
        <v>0</v>
      </c>
      <c r="AG45" s="162">
        <f t="shared" si="19"/>
        <v>0</v>
      </c>
      <c r="AH45" s="164" t="str">
        <f t="shared" si="20"/>
        <v>Suzuki 
Feb.18</v>
      </c>
    </row>
    <row r="46" spans="1:34" ht="136.5" x14ac:dyDescent="0.15">
      <c r="A46" s="21"/>
      <c r="B46" s="26" t="s">
        <v>515</v>
      </c>
      <c r="C46" s="19">
        <v>4</v>
      </c>
      <c r="D46" s="26" t="s">
        <v>324</v>
      </c>
      <c r="E46" s="51" t="s">
        <v>373</v>
      </c>
      <c r="F46" s="52" t="s">
        <v>374</v>
      </c>
      <c r="G46" s="52" t="s">
        <v>294</v>
      </c>
      <c r="H46" s="91" t="s">
        <v>604</v>
      </c>
      <c r="I46" s="98">
        <v>2</v>
      </c>
      <c r="J46" s="99">
        <v>2</v>
      </c>
      <c r="K46" s="100">
        <f t="shared" si="10"/>
        <v>4</v>
      </c>
      <c r="L46" s="54">
        <v>10</v>
      </c>
      <c r="M46" s="72"/>
      <c r="N46" s="54"/>
      <c r="O46" s="95" t="s">
        <v>612</v>
      </c>
      <c r="U46" s="118" t="str">
        <f t="shared" si="11"/>
        <v>CRY-14</v>
      </c>
      <c r="V46" s="134">
        <f t="shared" si="12"/>
        <v>4</v>
      </c>
      <c r="W46" s="118" t="str">
        <f t="shared" si="13"/>
        <v>CRY</v>
      </c>
      <c r="X46" s="189" t="s">
        <v>650</v>
      </c>
      <c r="Y46" s="210" t="s">
        <v>374</v>
      </c>
      <c r="Z46" s="210" t="s">
        <v>294</v>
      </c>
      <c r="AA46" s="217" t="s">
        <v>698</v>
      </c>
      <c r="AB46" s="139">
        <f t="shared" si="14"/>
        <v>2</v>
      </c>
      <c r="AC46" s="140">
        <f t="shared" si="15"/>
        <v>2</v>
      </c>
      <c r="AD46" s="141">
        <f t="shared" si="16"/>
        <v>4</v>
      </c>
      <c r="AE46" s="162">
        <f t="shared" si="17"/>
        <v>10</v>
      </c>
      <c r="AF46" s="163">
        <f t="shared" si="18"/>
        <v>0</v>
      </c>
      <c r="AG46" s="162">
        <f t="shared" si="19"/>
        <v>0</v>
      </c>
      <c r="AH46" s="164" t="str">
        <f t="shared" si="20"/>
        <v>Yamamoto
Aug. 12
2012</v>
      </c>
    </row>
    <row r="47" spans="1:34" ht="33.75" x14ac:dyDescent="0.15">
      <c r="A47" s="21"/>
      <c r="B47" s="26" t="s">
        <v>527</v>
      </c>
      <c r="C47" s="19">
        <v>4</v>
      </c>
      <c r="D47" s="26" t="s">
        <v>324</v>
      </c>
      <c r="E47" s="51" t="s">
        <v>502</v>
      </c>
      <c r="F47" s="42" t="s">
        <v>499</v>
      </c>
      <c r="G47" s="42" t="s">
        <v>498</v>
      </c>
      <c r="H47" s="43" t="s">
        <v>193</v>
      </c>
      <c r="I47" s="98">
        <v>2</v>
      </c>
      <c r="J47" s="99">
        <v>3</v>
      </c>
      <c r="K47" s="100">
        <v>6</v>
      </c>
      <c r="L47" s="21"/>
      <c r="M47" s="68"/>
      <c r="N47" s="21"/>
      <c r="O47" s="48" t="s">
        <v>207</v>
      </c>
      <c r="U47" s="118" t="str">
        <f t="shared" si="11"/>
        <v>CRY-15</v>
      </c>
      <c r="V47" s="134">
        <f t="shared" si="12"/>
        <v>4</v>
      </c>
      <c r="W47" s="118" t="str">
        <f t="shared" si="13"/>
        <v>CRY</v>
      </c>
      <c r="X47" s="189" t="s">
        <v>651</v>
      </c>
      <c r="Y47" s="206" t="s">
        <v>499</v>
      </c>
      <c r="Z47" s="206" t="s">
        <v>498</v>
      </c>
      <c r="AA47" s="207" t="s">
        <v>193</v>
      </c>
      <c r="AB47" s="139">
        <f t="shared" si="14"/>
        <v>2</v>
      </c>
      <c r="AC47" s="140">
        <f t="shared" si="15"/>
        <v>3</v>
      </c>
      <c r="AD47" s="141">
        <f t="shared" si="16"/>
        <v>6</v>
      </c>
      <c r="AE47" s="142">
        <f t="shared" si="17"/>
        <v>0</v>
      </c>
      <c r="AF47" s="143">
        <f t="shared" si="18"/>
        <v>0</v>
      </c>
      <c r="AG47" s="142">
        <f t="shared" si="19"/>
        <v>0</v>
      </c>
      <c r="AH47" s="145" t="str">
        <f t="shared" si="20"/>
        <v>Yamamoto
Feb.15</v>
      </c>
    </row>
    <row r="48" spans="1:34" ht="31.5" x14ac:dyDescent="0.15">
      <c r="A48" s="21"/>
      <c r="B48" s="26" t="s">
        <v>516</v>
      </c>
      <c r="C48" s="19">
        <v>4</v>
      </c>
      <c r="D48" s="26" t="s">
        <v>324</v>
      </c>
      <c r="E48" s="51" t="s">
        <v>189</v>
      </c>
      <c r="F48" s="42" t="s">
        <v>190</v>
      </c>
      <c r="G48" s="42" t="s">
        <v>191</v>
      </c>
      <c r="H48" s="43" t="s">
        <v>192</v>
      </c>
      <c r="I48" s="98">
        <v>2</v>
      </c>
      <c r="J48" s="99">
        <v>2</v>
      </c>
      <c r="K48" s="100">
        <v>4</v>
      </c>
      <c r="L48" s="21"/>
      <c r="M48" s="68"/>
      <c r="N48" s="21"/>
      <c r="O48" s="48" t="s">
        <v>207</v>
      </c>
      <c r="U48" s="118" t="str">
        <f t="shared" si="11"/>
        <v>CRY-16</v>
      </c>
      <c r="V48" s="134">
        <f t="shared" si="12"/>
        <v>4</v>
      </c>
      <c r="W48" s="118" t="str">
        <f t="shared" si="13"/>
        <v>CRY</v>
      </c>
      <c r="X48" s="189" t="s">
        <v>652</v>
      </c>
      <c r="Y48" s="206" t="s">
        <v>190</v>
      </c>
      <c r="Z48" s="206" t="s">
        <v>191</v>
      </c>
      <c r="AA48" s="207" t="s">
        <v>192</v>
      </c>
      <c r="AB48" s="139">
        <f t="shared" si="14"/>
        <v>2</v>
      </c>
      <c r="AC48" s="140">
        <f t="shared" si="15"/>
        <v>2</v>
      </c>
      <c r="AD48" s="141">
        <f t="shared" si="16"/>
        <v>4</v>
      </c>
      <c r="AE48" s="142">
        <f t="shared" si="17"/>
        <v>0</v>
      </c>
      <c r="AF48" s="143">
        <f t="shared" si="18"/>
        <v>0</v>
      </c>
      <c r="AG48" s="142">
        <f t="shared" si="19"/>
        <v>0</v>
      </c>
      <c r="AH48" s="145" t="str">
        <f t="shared" si="20"/>
        <v>Yamamoto
Feb.15</v>
      </c>
    </row>
    <row r="49" spans="1:34" ht="52.5" x14ac:dyDescent="0.15">
      <c r="A49" s="21"/>
      <c r="B49" s="26" t="s">
        <v>517</v>
      </c>
      <c r="C49" s="19">
        <v>4</v>
      </c>
      <c r="D49" s="26" t="s">
        <v>324</v>
      </c>
      <c r="E49" s="51" t="s">
        <v>185</v>
      </c>
      <c r="F49" s="42" t="s">
        <v>186</v>
      </c>
      <c r="G49" s="42" t="s">
        <v>187</v>
      </c>
      <c r="H49" s="43" t="s">
        <v>188</v>
      </c>
      <c r="I49" s="98">
        <v>2</v>
      </c>
      <c r="J49" s="99">
        <v>2</v>
      </c>
      <c r="K49" s="100">
        <v>4</v>
      </c>
      <c r="L49" s="21"/>
      <c r="M49" s="68"/>
      <c r="N49" s="21"/>
      <c r="O49" s="48" t="s">
        <v>207</v>
      </c>
      <c r="U49" s="118" t="str">
        <f t="shared" si="11"/>
        <v>CRY-17</v>
      </c>
      <c r="V49" s="134">
        <f t="shared" si="12"/>
        <v>4</v>
      </c>
      <c r="W49" s="118" t="str">
        <f t="shared" si="13"/>
        <v>CRY</v>
      </c>
      <c r="X49" s="189" t="s">
        <v>653</v>
      </c>
      <c r="Y49" s="206" t="s">
        <v>186</v>
      </c>
      <c r="Z49" s="206" t="s">
        <v>187</v>
      </c>
      <c r="AA49" s="207" t="s">
        <v>188</v>
      </c>
      <c r="AB49" s="139">
        <f t="shared" si="14"/>
        <v>2</v>
      </c>
      <c r="AC49" s="140">
        <f t="shared" si="15"/>
        <v>2</v>
      </c>
      <c r="AD49" s="141">
        <f t="shared" si="16"/>
        <v>4</v>
      </c>
      <c r="AE49" s="142">
        <f t="shared" si="17"/>
        <v>0</v>
      </c>
      <c r="AF49" s="143">
        <f t="shared" si="18"/>
        <v>0</v>
      </c>
      <c r="AG49" s="142">
        <f t="shared" si="19"/>
        <v>0</v>
      </c>
      <c r="AH49" s="145" t="str">
        <f t="shared" si="20"/>
        <v>Yamamoto
Feb.15</v>
      </c>
    </row>
    <row r="50" spans="1:34" ht="105" x14ac:dyDescent="0.15">
      <c r="A50" s="21"/>
      <c r="B50" s="26" t="s">
        <v>518</v>
      </c>
      <c r="C50" s="19">
        <v>4</v>
      </c>
      <c r="D50" s="26" t="s">
        <v>324</v>
      </c>
      <c r="E50" s="51" t="s">
        <v>290</v>
      </c>
      <c r="F50" s="52" t="s">
        <v>291</v>
      </c>
      <c r="G50" s="52" t="s">
        <v>292</v>
      </c>
      <c r="H50" s="91" t="s">
        <v>605</v>
      </c>
      <c r="I50" s="98">
        <v>2</v>
      </c>
      <c r="J50" s="99">
        <v>2</v>
      </c>
      <c r="K50" s="100">
        <f>I50*J50</f>
        <v>4</v>
      </c>
      <c r="L50" s="54"/>
      <c r="M50" s="72"/>
      <c r="N50" s="54"/>
      <c r="O50" s="95" t="s">
        <v>612</v>
      </c>
      <c r="U50" s="118" t="str">
        <f t="shared" si="11"/>
        <v>CRY-18</v>
      </c>
      <c r="V50" s="134">
        <f t="shared" si="12"/>
        <v>4</v>
      </c>
      <c r="W50" s="118" t="str">
        <f t="shared" si="13"/>
        <v>CRY</v>
      </c>
      <c r="X50" s="189" t="s">
        <v>654</v>
      </c>
      <c r="Y50" s="210" t="s">
        <v>291</v>
      </c>
      <c r="Z50" s="210" t="s">
        <v>292</v>
      </c>
      <c r="AA50" s="217" t="s">
        <v>699</v>
      </c>
      <c r="AB50" s="139">
        <f t="shared" si="14"/>
        <v>2</v>
      </c>
      <c r="AC50" s="140">
        <f t="shared" si="15"/>
        <v>2</v>
      </c>
      <c r="AD50" s="141">
        <f t="shared" si="16"/>
        <v>4</v>
      </c>
      <c r="AE50" s="162">
        <f t="shared" si="17"/>
        <v>0</v>
      </c>
      <c r="AF50" s="163">
        <f t="shared" si="18"/>
        <v>0</v>
      </c>
      <c r="AG50" s="162">
        <f t="shared" si="19"/>
        <v>0</v>
      </c>
      <c r="AH50" s="164" t="str">
        <f t="shared" si="20"/>
        <v>Yamamoto
Aug. 12
2012</v>
      </c>
    </row>
    <row r="51" spans="1:34" ht="33.75" x14ac:dyDescent="0.15">
      <c r="A51" s="21"/>
      <c r="B51" s="26" t="s">
        <v>519</v>
      </c>
      <c r="C51" s="19">
        <v>4</v>
      </c>
      <c r="D51" s="26" t="s">
        <v>324</v>
      </c>
      <c r="E51" s="51" t="s">
        <v>183</v>
      </c>
      <c r="F51" s="42" t="s">
        <v>184</v>
      </c>
      <c r="G51" s="42" t="s">
        <v>493</v>
      </c>
      <c r="H51" s="43" t="s">
        <v>494</v>
      </c>
      <c r="I51" s="98">
        <v>2</v>
      </c>
      <c r="J51" s="99">
        <v>2</v>
      </c>
      <c r="K51" s="100">
        <v>4</v>
      </c>
      <c r="L51" s="21"/>
      <c r="M51" s="76" t="s">
        <v>472</v>
      </c>
      <c r="N51" s="21">
        <v>10</v>
      </c>
      <c r="O51" s="48" t="s">
        <v>496</v>
      </c>
      <c r="U51" s="118" t="str">
        <f t="shared" si="11"/>
        <v>CRY-19</v>
      </c>
      <c r="V51" s="134">
        <f t="shared" si="12"/>
        <v>4</v>
      </c>
      <c r="W51" s="118" t="str">
        <f t="shared" si="13"/>
        <v>CRY</v>
      </c>
      <c r="X51" s="189" t="s">
        <v>655</v>
      </c>
      <c r="Y51" s="206" t="s">
        <v>184</v>
      </c>
      <c r="Z51" s="206" t="s">
        <v>493</v>
      </c>
      <c r="AA51" s="207" t="s">
        <v>494</v>
      </c>
      <c r="AB51" s="139">
        <f t="shared" si="14"/>
        <v>2</v>
      </c>
      <c r="AC51" s="140">
        <f t="shared" si="15"/>
        <v>2</v>
      </c>
      <c r="AD51" s="141">
        <f t="shared" si="16"/>
        <v>4</v>
      </c>
      <c r="AE51" s="142">
        <f t="shared" si="17"/>
        <v>0</v>
      </c>
      <c r="AF51" s="143" t="str">
        <f t="shared" si="18"/>
        <v>◎</v>
      </c>
      <c r="AG51" s="142">
        <f t="shared" si="19"/>
        <v>10</v>
      </c>
      <c r="AH51" s="145" t="str">
        <f t="shared" si="20"/>
        <v>Yamamoto
Feb.15, Int. Rev. 2012</v>
      </c>
    </row>
    <row r="52" spans="1:34" ht="31.5" x14ac:dyDescent="0.15">
      <c r="A52" s="21"/>
      <c r="B52" s="26" t="s">
        <v>520</v>
      </c>
      <c r="C52" s="19">
        <v>4</v>
      </c>
      <c r="D52" s="26" t="s">
        <v>324</v>
      </c>
      <c r="E52" s="51" t="s">
        <v>179</v>
      </c>
      <c r="F52" s="42" t="s">
        <v>180</v>
      </c>
      <c r="G52" s="42" t="s">
        <v>181</v>
      </c>
      <c r="H52" s="43" t="s">
        <v>182</v>
      </c>
      <c r="I52" s="98">
        <v>2</v>
      </c>
      <c r="J52" s="99">
        <v>2</v>
      </c>
      <c r="K52" s="100">
        <v>4</v>
      </c>
      <c r="L52" s="21"/>
      <c r="M52" s="68"/>
      <c r="N52" s="21"/>
      <c r="O52" s="48" t="s">
        <v>207</v>
      </c>
      <c r="U52" s="118" t="str">
        <f t="shared" si="11"/>
        <v>CRY-20</v>
      </c>
      <c r="V52" s="134">
        <f t="shared" si="12"/>
        <v>4</v>
      </c>
      <c r="W52" s="118" t="str">
        <f t="shared" si="13"/>
        <v>CRY</v>
      </c>
      <c r="X52" s="189" t="s">
        <v>656</v>
      </c>
      <c r="Y52" s="206" t="s">
        <v>180</v>
      </c>
      <c r="Z52" s="206" t="s">
        <v>181</v>
      </c>
      <c r="AA52" s="207" t="s">
        <v>182</v>
      </c>
      <c r="AB52" s="139">
        <f t="shared" si="14"/>
        <v>2</v>
      </c>
      <c r="AC52" s="140">
        <f t="shared" si="15"/>
        <v>2</v>
      </c>
      <c r="AD52" s="141">
        <f t="shared" si="16"/>
        <v>4</v>
      </c>
      <c r="AE52" s="142">
        <f t="shared" si="17"/>
        <v>0</v>
      </c>
      <c r="AF52" s="143">
        <f t="shared" si="18"/>
        <v>0</v>
      </c>
      <c r="AG52" s="142">
        <f t="shared" si="19"/>
        <v>0</v>
      </c>
      <c r="AH52" s="145" t="str">
        <f t="shared" si="20"/>
        <v>Yamamoto
Feb.15</v>
      </c>
    </row>
    <row r="53" spans="1:34" ht="33.75" x14ac:dyDescent="0.15">
      <c r="A53" s="21"/>
      <c r="B53" s="26" t="s">
        <v>521</v>
      </c>
      <c r="C53" s="19">
        <v>4</v>
      </c>
      <c r="D53" s="26" t="s">
        <v>324</v>
      </c>
      <c r="E53" s="51" t="s">
        <v>48</v>
      </c>
      <c r="F53" s="42" t="s">
        <v>49</v>
      </c>
      <c r="G53" s="42" t="s">
        <v>47</v>
      </c>
      <c r="H53" s="43" t="s">
        <v>50</v>
      </c>
      <c r="I53" s="96">
        <v>2</v>
      </c>
      <c r="J53" s="97">
        <v>2</v>
      </c>
      <c r="K53" s="28">
        <v>4</v>
      </c>
      <c r="L53" s="28"/>
      <c r="M53" s="68"/>
      <c r="N53" s="28"/>
      <c r="O53" s="48" t="s">
        <v>609</v>
      </c>
      <c r="U53" s="118" t="str">
        <f t="shared" si="11"/>
        <v>CRY-21</v>
      </c>
      <c r="V53" s="134">
        <f t="shared" si="12"/>
        <v>4</v>
      </c>
      <c r="W53" s="118" t="str">
        <f t="shared" si="13"/>
        <v>CRY</v>
      </c>
      <c r="X53" s="189" t="s">
        <v>718</v>
      </c>
      <c r="Y53" s="206" t="s">
        <v>49</v>
      </c>
      <c r="Z53" s="206" t="s">
        <v>47</v>
      </c>
      <c r="AA53" s="207" t="s">
        <v>50</v>
      </c>
      <c r="AB53" s="165">
        <f t="shared" si="14"/>
        <v>2</v>
      </c>
      <c r="AC53" s="166">
        <f t="shared" si="15"/>
        <v>2</v>
      </c>
      <c r="AD53" s="167">
        <f t="shared" si="16"/>
        <v>4</v>
      </c>
      <c r="AE53" s="167">
        <f t="shared" si="17"/>
        <v>0</v>
      </c>
      <c r="AF53" s="143">
        <f t="shared" si="18"/>
        <v>0</v>
      </c>
      <c r="AG53" s="167">
        <f t="shared" si="19"/>
        <v>0</v>
      </c>
      <c r="AH53" s="145" t="str">
        <f t="shared" si="20"/>
        <v>Int.Rev.
2012</v>
      </c>
    </row>
    <row r="54" spans="1:34" ht="73.5" x14ac:dyDescent="0.15">
      <c r="A54" s="21"/>
      <c r="B54" s="26" t="s">
        <v>522</v>
      </c>
      <c r="C54" s="19">
        <v>4</v>
      </c>
      <c r="D54" s="26" t="s">
        <v>324</v>
      </c>
      <c r="E54" s="51" t="s">
        <v>309</v>
      </c>
      <c r="F54" s="52" t="s">
        <v>310</v>
      </c>
      <c r="G54" s="52" t="s">
        <v>311</v>
      </c>
      <c r="H54" s="53" t="s">
        <v>312</v>
      </c>
      <c r="I54" s="98">
        <v>2</v>
      </c>
      <c r="J54" s="99">
        <v>2</v>
      </c>
      <c r="K54" s="100">
        <f>I54*J54</f>
        <v>4</v>
      </c>
      <c r="L54" s="54"/>
      <c r="M54" s="72"/>
      <c r="N54" s="54"/>
      <c r="O54" s="55" t="s">
        <v>321</v>
      </c>
      <c r="U54" s="118" t="str">
        <f t="shared" si="11"/>
        <v>CRY-22</v>
      </c>
      <c r="V54" s="134">
        <f t="shared" si="12"/>
        <v>4</v>
      </c>
      <c r="W54" s="118" t="str">
        <f t="shared" si="13"/>
        <v>CRY</v>
      </c>
      <c r="X54" s="189" t="s">
        <v>657</v>
      </c>
      <c r="Y54" s="210" t="s">
        <v>310</v>
      </c>
      <c r="Z54" s="210" t="s">
        <v>311</v>
      </c>
      <c r="AA54" s="211" t="s">
        <v>312</v>
      </c>
      <c r="AB54" s="139">
        <f t="shared" si="14"/>
        <v>2</v>
      </c>
      <c r="AC54" s="140">
        <f t="shared" si="15"/>
        <v>2</v>
      </c>
      <c r="AD54" s="141">
        <f t="shared" si="16"/>
        <v>4</v>
      </c>
      <c r="AE54" s="162">
        <f t="shared" si="17"/>
        <v>0</v>
      </c>
      <c r="AF54" s="163">
        <f t="shared" si="18"/>
        <v>0</v>
      </c>
      <c r="AG54" s="162">
        <f t="shared" si="19"/>
        <v>0</v>
      </c>
      <c r="AH54" s="164" t="str">
        <f t="shared" si="20"/>
        <v>Suzuki 
Feb.18</v>
      </c>
    </row>
    <row r="55" spans="1:34" ht="52.5" x14ac:dyDescent="0.15">
      <c r="A55" s="21"/>
      <c r="B55" s="26" t="s">
        <v>523</v>
      </c>
      <c r="C55" s="19">
        <v>4</v>
      </c>
      <c r="D55" s="26" t="s">
        <v>324</v>
      </c>
      <c r="E55" s="51" t="s">
        <v>375</v>
      </c>
      <c r="F55" s="52" t="s">
        <v>376</v>
      </c>
      <c r="G55" s="52" t="s">
        <v>295</v>
      </c>
      <c r="H55" s="53" t="s">
        <v>296</v>
      </c>
      <c r="I55" s="98">
        <v>3</v>
      </c>
      <c r="J55" s="99">
        <v>1</v>
      </c>
      <c r="K55" s="100">
        <f>I55*J55</f>
        <v>3</v>
      </c>
      <c r="L55" s="54"/>
      <c r="M55" s="72"/>
      <c r="N55" s="54"/>
      <c r="O55" s="55" t="s">
        <v>321</v>
      </c>
      <c r="U55" s="118" t="str">
        <f t="shared" si="11"/>
        <v>CRY-23</v>
      </c>
      <c r="V55" s="134">
        <f t="shared" si="12"/>
        <v>4</v>
      </c>
      <c r="W55" s="118" t="str">
        <f t="shared" si="13"/>
        <v>CRY</v>
      </c>
      <c r="X55" s="189" t="s">
        <v>658</v>
      </c>
      <c r="Y55" s="210" t="s">
        <v>376</v>
      </c>
      <c r="Z55" s="210" t="s">
        <v>295</v>
      </c>
      <c r="AA55" s="211" t="s">
        <v>296</v>
      </c>
      <c r="AB55" s="139">
        <f t="shared" si="14"/>
        <v>3</v>
      </c>
      <c r="AC55" s="140">
        <f t="shared" si="15"/>
        <v>1</v>
      </c>
      <c r="AD55" s="141">
        <f t="shared" si="16"/>
        <v>3</v>
      </c>
      <c r="AE55" s="162">
        <f t="shared" si="17"/>
        <v>0</v>
      </c>
      <c r="AF55" s="163">
        <f t="shared" si="18"/>
        <v>0</v>
      </c>
      <c r="AG55" s="162">
        <f t="shared" si="19"/>
        <v>0</v>
      </c>
      <c r="AH55" s="164" t="str">
        <f t="shared" si="20"/>
        <v>Suzuki 
Feb.18</v>
      </c>
    </row>
    <row r="56" spans="1:34" ht="115.5" x14ac:dyDescent="0.15">
      <c r="A56" s="21"/>
      <c r="B56" s="26" t="s">
        <v>528</v>
      </c>
      <c r="C56" s="19">
        <v>4</v>
      </c>
      <c r="D56" s="26" t="s">
        <v>324</v>
      </c>
      <c r="E56" s="51" t="s">
        <v>305</v>
      </c>
      <c r="F56" s="52" t="s">
        <v>306</v>
      </c>
      <c r="G56" s="52" t="s">
        <v>307</v>
      </c>
      <c r="H56" s="53" t="s">
        <v>308</v>
      </c>
      <c r="I56" s="98">
        <v>1</v>
      </c>
      <c r="J56" s="99">
        <v>2</v>
      </c>
      <c r="K56" s="100">
        <f>I56*J56</f>
        <v>2</v>
      </c>
      <c r="L56" s="54"/>
      <c r="M56" s="72"/>
      <c r="N56" s="54"/>
      <c r="O56" s="55" t="s">
        <v>321</v>
      </c>
      <c r="U56" s="118" t="str">
        <f t="shared" si="11"/>
        <v>CRY-24</v>
      </c>
      <c r="V56" s="134">
        <f t="shared" si="12"/>
        <v>4</v>
      </c>
      <c r="W56" s="118" t="str">
        <f t="shared" si="13"/>
        <v>CRY</v>
      </c>
      <c r="X56" s="189" t="s">
        <v>659</v>
      </c>
      <c r="Y56" s="210" t="s">
        <v>306</v>
      </c>
      <c r="Z56" s="210" t="s">
        <v>307</v>
      </c>
      <c r="AA56" s="211" t="s">
        <v>308</v>
      </c>
      <c r="AB56" s="139">
        <f t="shared" si="14"/>
        <v>1</v>
      </c>
      <c r="AC56" s="140">
        <f t="shared" si="15"/>
        <v>2</v>
      </c>
      <c r="AD56" s="141">
        <f t="shared" si="16"/>
        <v>2</v>
      </c>
      <c r="AE56" s="162">
        <f t="shared" si="17"/>
        <v>0</v>
      </c>
      <c r="AF56" s="163">
        <f t="shared" si="18"/>
        <v>0</v>
      </c>
      <c r="AG56" s="162">
        <f t="shared" si="19"/>
        <v>0</v>
      </c>
      <c r="AH56" s="164" t="str">
        <f t="shared" si="20"/>
        <v>Suzuki 
Feb.18</v>
      </c>
    </row>
    <row r="57" spans="1:34" ht="42" x14ac:dyDescent="0.15">
      <c r="A57" s="21"/>
      <c r="B57" s="26" t="s">
        <v>524</v>
      </c>
      <c r="C57" s="19">
        <v>4</v>
      </c>
      <c r="D57" s="26" t="s">
        <v>324</v>
      </c>
      <c r="E57" s="51" t="s">
        <v>313</v>
      </c>
      <c r="F57" s="52" t="s">
        <v>314</v>
      </c>
      <c r="G57" s="52" t="s">
        <v>315</v>
      </c>
      <c r="H57" s="53" t="s">
        <v>316</v>
      </c>
      <c r="I57" s="98">
        <v>1</v>
      </c>
      <c r="J57" s="99">
        <v>3</v>
      </c>
      <c r="K57" s="100">
        <f>I57*J57</f>
        <v>3</v>
      </c>
      <c r="L57" s="54"/>
      <c r="M57" s="72"/>
      <c r="N57" s="54"/>
      <c r="O57" s="55" t="s">
        <v>321</v>
      </c>
      <c r="U57" s="118" t="str">
        <f t="shared" si="11"/>
        <v>CRY-25</v>
      </c>
      <c r="V57" s="134">
        <f t="shared" si="12"/>
        <v>4</v>
      </c>
      <c r="W57" s="118" t="str">
        <f t="shared" si="13"/>
        <v>CRY</v>
      </c>
      <c r="X57" s="189" t="s">
        <v>660</v>
      </c>
      <c r="Y57" s="210" t="s">
        <v>314</v>
      </c>
      <c r="Z57" s="210" t="s">
        <v>315</v>
      </c>
      <c r="AA57" s="211" t="s">
        <v>316</v>
      </c>
      <c r="AB57" s="139">
        <f t="shared" si="14"/>
        <v>1</v>
      </c>
      <c r="AC57" s="140">
        <f t="shared" si="15"/>
        <v>3</v>
      </c>
      <c r="AD57" s="141">
        <f t="shared" si="16"/>
        <v>3</v>
      </c>
      <c r="AE57" s="162">
        <f t="shared" si="17"/>
        <v>0</v>
      </c>
      <c r="AF57" s="163">
        <f t="shared" si="18"/>
        <v>0</v>
      </c>
      <c r="AG57" s="162">
        <f t="shared" si="19"/>
        <v>0</v>
      </c>
      <c r="AH57" s="164" t="str">
        <f t="shared" si="20"/>
        <v>Suzuki 
Feb.18</v>
      </c>
    </row>
    <row r="58" spans="1:34" x14ac:dyDescent="0.15">
      <c r="A58" s="21"/>
      <c r="B58" s="18"/>
      <c r="C58" s="16"/>
      <c r="D58" s="20"/>
      <c r="E58" s="56"/>
      <c r="F58" s="40"/>
      <c r="G58" s="40"/>
      <c r="H58" s="41"/>
      <c r="I58" s="101"/>
      <c r="J58" s="102"/>
      <c r="K58" s="103">
        <v>-1</v>
      </c>
      <c r="L58" s="21"/>
      <c r="M58" s="68"/>
      <c r="N58" s="21"/>
      <c r="O58" s="45"/>
      <c r="U58" s="126">
        <f t="shared" si="11"/>
        <v>0</v>
      </c>
      <c r="V58" s="127">
        <f t="shared" si="12"/>
        <v>0</v>
      </c>
      <c r="W58" s="118">
        <f t="shared" si="13"/>
        <v>0</v>
      </c>
      <c r="X58" s="6"/>
      <c r="Y58" s="196"/>
      <c r="Z58" s="196"/>
      <c r="AA58" s="197"/>
      <c r="AB58" s="146">
        <f t="shared" si="14"/>
        <v>0</v>
      </c>
      <c r="AC58" s="147">
        <f t="shared" si="15"/>
        <v>0</v>
      </c>
      <c r="AD58" s="148">
        <f t="shared" si="16"/>
        <v>-1</v>
      </c>
      <c r="AE58" s="142">
        <f t="shared" si="17"/>
        <v>0</v>
      </c>
      <c r="AF58" s="143">
        <f t="shared" si="18"/>
        <v>0</v>
      </c>
      <c r="AG58" s="142">
        <f t="shared" si="19"/>
        <v>0</v>
      </c>
      <c r="AH58" s="144">
        <f t="shared" si="20"/>
        <v>0</v>
      </c>
    </row>
    <row r="59" spans="1:34" x14ac:dyDescent="0.15">
      <c r="B59" s="26"/>
      <c r="C59" s="19"/>
      <c r="D59" s="15"/>
      <c r="E59" s="93"/>
      <c r="F59" s="7"/>
      <c r="G59" s="7"/>
      <c r="H59" s="8"/>
      <c r="I59" s="104"/>
      <c r="J59" s="105"/>
      <c r="K59" s="106">
        <v>-1</v>
      </c>
      <c r="L59" s="25"/>
      <c r="M59" s="70"/>
      <c r="N59" s="25"/>
      <c r="O59" s="47"/>
      <c r="U59" s="118">
        <f t="shared" si="11"/>
        <v>0</v>
      </c>
      <c r="V59" s="134">
        <f t="shared" si="12"/>
        <v>0</v>
      </c>
      <c r="W59" s="113">
        <f t="shared" si="13"/>
        <v>0</v>
      </c>
      <c r="X59" s="190"/>
      <c r="Y59" s="208"/>
      <c r="Z59" s="208"/>
      <c r="AA59" s="209"/>
      <c r="AB59" s="152">
        <f t="shared" si="14"/>
        <v>0</v>
      </c>
      <c r="AC59" s="153">
        <f t="shared" si="15"/>
        <v>0</v>
      </c>
      <c r="AD59" s="154">
        <f t="shared" si="16"/>
        <v>-1</v>
      </c>
      <c r="AE59" s="155">
        <f t="shared" si="17"/>
        <v>0</v>
      </c>
      <c r="AF59" s="117">
        <f t="shared" si="18"/>
        <v>0</v>
      </c>
      <c r="AG59" s="155">
        <f t="shared" si="19"/>
        <v>0</v>
      </c>
      <c r="AH59" s="156">
        <f t="shared" si="20"/>
        <v>0</v>
      </c>
    </row>
    <row r="60" spans="1:34" ht="45" x14ac:dyDescent="0.15">
      <c r="A60" s="13"/>
      <c r="B60" s="225" t="s">
        <v>765</v>
      </c>
      <c r="C60" s="226">
        <v>4</v>
      </c>
      <c r="D60" s="227" t="s">
        <v>766</v>
      </c>
      <c r="E60" s="228" t="s">
        <v>767</v>
      </c>
      <c r="F60" s="229" t="s">
        <v>768</v>
      </c>
      <c r="G60" s="229" t="s">
        <v>769</v>
      </c>
      <c r="H60" s="230" t="s">
        <v>770</v>
      </c>
      <c r="I60" s="231">
        <v>2</v>
      </c>
      <c r="J60" s="232">
        <v>1</v>
      </c>
      <c r="K60" s="233">
        <v>2</v>
      </c>
      <c r="L60" s="233">
        <v>10</v>
      </c>
      <c r="M60" s="234"/>
      <c r="N60" s="233"/>
      <c r="O60" s="235" t="s">
        <v>771</v>
      </c>
      <c r="P60" s="236"/>
      <c r="Q60" s="232"/>
      <c r="U60" s="118" t="str">
        <f t="shared" si="11"/>
        <v>VIS-1</v>
      </c>
      <c r="V60" s="134">
        <f t="shared" si="12"/>
        <v>4</v>
      </c>
      <c r="W60" s="135" t="str">
        <f t="shared" si="13"/>
        <v>防振
Vibration Isolation
(VIS)</v>
      </c>
      <c r="X60" s="189" t="s">
        <v>661</v>
      </c>
      <c r="Y60" s="206" t="s">
        <v>115</v>
      </c>
      <c r="Z60" s="206" t="s">
        <v>116</v>
      </c>
      <c r="AA60" s="207" t="s">
        <v>117</v>
      </c>
      <c r="AB60" s="139">
        <f t="shared" si="14"/>
        <v>2</v>
      </c>
      <c r="AC60" s="140">
        <f t="shared" si="15"/>
        <v>1</v>
      </c>
      <c r="AD60" s="141">
        <f t="shared" si="16"/>
        <v>2</v>
      </c>
      <c r="AE60" s="142">
        <f t="shared" si="17"/>
        <v>10</v>
      </c>
      <c r="AF60" s="143">
        <f t="shared" si="18"/>
        <v>0</v>
      </c>
      <c r="AG60" s="142">
        <f t="shared" si="19"/>
        <v>0</v>
      </c>
      <c r="AH60" s="145" t="str">
        <f t="shared" si="20"/>
        <v>Takahashi
Feb.14</v>
      </c>
    </row>
    <row r="61" spans="1:34" ht="42" x14ac:dyDescent="0.15">
      <c r="A61" s="13"/>
      <c r="B61" s="225" t="s">
        <v>772</v>
      </c>
      <c r="C61" s="226">
        <v>4</v>
      </c>
      <c r="D61" s="225" t="s">
        <v>773</v>
      </c>
      <c r="E61" s="228" t="s">
        <v>774</v>
      </c>
      <c r="F61" s="229" t="s">
        <v>775</v>
      </c>
      <c r="G61" s="229" t="s">
        <v>776</v>
      </c>
      <c r="H61" s="237" t="s">
        <v>777</v>
      </c>
      <c r="I61" s="238">
        <v>3</v>
      </c>
      <c r="J61" s="232">
        <v>3</v>
      </c>
      <c r="K61" s="239">
        <v>9</v>
      </c>
      <c r="L61" s="233"/>
      <c r="M61" s="234"/>
      <c r="N61" s="233"/>
      <c r="O61" s="235" t="s">
        <v>771</v>
      </c>
      <c r="P61" s="236"/>
      <c r="Q61" s="236" t="s">
        <v>778</v>
      </c>
      <c r="U61" s="118" t="str">
        <f t="shared" si="11"/>
        <v>VIS-2</v>
      </c>
      <c r="V61" s="134">
        <f t="shared" si="12"/>
        <v>4</v>
      </c>
      <c r="W61" s="118" t="str">
        <f t="shared" si="13"/>
        <v>VIS</v>
      </c>
      <c r="X61" s="189" t="s">
        <v>719</v>
      </c>
      <c r="Y61" s="206" t="s">
        <v>118</v>
      </c>
      <c r="Z61" s="206" t="s">
        <v>119</v>
      </c>
      <c r="AA61" s="207" t="s">
        <v>120</v>
      </c>
      <c r="AB61" s="139">
        <f t="shared" si="14"/>
        <v>3</v>
      </c>
      <c r="AC61" s="140">
        <f t="shared" si="15"/>
        <v>3</v>
      </c>
      <c r="AD61" s="141">
        <f t="shared" si="16"/>
        <v>9</v>
      </c>
      <c r="AE61" s="142">
        <f t="shared" si="17"/>
        <v>0</v>
      </c>
      <c r="AF61" s="143">
        <f t="shared" si="18"/>
        <v>0</v>
      </c>
      <c r="AG61" s="142">
        <f t="shared" si="19"/>
        <v>0</v>
      </c>
      <c r="AH61" s="145" t="str">
        <f t="shared" si="20"/>
        <v>Takahashi
Feb.14</v>
      </c>
    </row>
    <row r="62" spans="1:34" ht="42" x14ac:dyDescent="0.15">
      <c r="B62" s="240" t="s">
        <v>779</v>
      </c>
      <c r="C62" s="241">
        <v>4</v>
      </c>
      <c r="D62" s="240" t="s">
        <v>773</v>
      </c>
      <c r="E62" s="242" t="s">
        <v>780</v>
      </c>
      <c r="F62" s="243" t="s">
        <v>781</v>
      </c>
      <c r="G62" s="243" t="s">
        <v>782</v>
      </c>
      <c r="H62" s="244" t="s">
        <v>783</v>
      </c>
      <c r="I62" s="245">
        <v>0</v>
      </c>
      <c r="J62" s="246">
        <v>0</v>
      </c>
      <c r="K62" s="247">
        <v>0</v>
      </c>
      <c r="L62" s="247"/>
      <c r="M62" s="248"/>
      <c r="N62" s="247">
        <v>10</v>
      </c>
      <c r="O62" s="249" t="s">
        <v>771</v>
      </c>
      <c r="P62" s="250" t="s">
        <v>784</v>
      </c>
      <c r="Q62" s="236" t="s">
        <v>785</v>
      </c>
      <c r="U62" s="118" t="str">
        <f t="shared" si="11"/>
        <v>VIS-3</v>
      </c>
      <c r="V62" s="134">
        <f t="shared" si="12"/>
        <v>4</v>
      </c>
      <c r="W62" s="118" t="str">
        <f t="shared" si="13"/>
        <v>VIS</v>
      </c>
      <c r="X62" s="191" t="s">
        <v>629</v>
      </c>
      <c r="Y62" s="212" t="s">
        <v>121</v>
      </c>
      <c r="Z62" s="212" t="s">
        <v>122</v>
      </c>
      <c r="AA62" s="213" t="s">
        <v>123</v>
      </c>
      <c r="AB62" s="139">
        <f t="shared" si="14"/>
        <v>0</v>
      </c>
      <c r="AC62" s="140">
        <f t="shared" si="15"/>
        <v>0</v>
      </c>
      <c r="AD62" s="141">
        <f t="shared" si="16"/>
        <v>0</v>
      </c>
      <c r="AE62" s="142">
        <f t="shared" si="17"/>
        <v>0</v>
      </c>
      <c r="AF62" s="143">
        <f t="shared" si="18"/>
        <v>0</v>
      </c>
      <c r="AG62" s="142">
        <f t="shared" si="19"/>
        <v>10</v>
      </c>
      <c r="AH62" s="145" t="str">
        <f t="shared" si="20"/>
        <v>Takahashi
Feb.14</v>
      </c>
    </row>
    <row r="63" spans="1:34" ht="42" x14ac:dyDescent="0.15">
      <c r="B63" s="240" t="s">
        <v>786</v>
      </c>
      <c r="C63" s="241">
        <v>4</v>
      </c>
      <c r="D63" s="240" t="s">
        <v>773</v>
      </c>
      <c r="E63" s="242" t="s">
        <v>787</v>
      </c>
      <c r="F63" s="243" t="s">
        <v>788</v>
      </c>
      <c r="G63" s="243" t="s">
        <v>789</v>
      </c>
      <c r="H63" s="251" t="s">
        <v>790</v>
      </c>
      <c r="I63" s="245">
        <v>0</v>
      </c>
      <c r="J63" s="246">
        <v>0</v>
      </c>
      <c r="K63" s="247">
        <v>0</v>
      </c>
      <c r="L63" s="247"/>
      <c r="M63" s="248"/>
      <c r="N63" s="247"/>
      <c r="O63" s="249" t="s">
        <v>771</v>
      </c>
      <c r="P63" s="250" t="s">
        <v>784</v>
      </c>
      <c r="Q63" s="236" t="s">
        <v>791</v>
      </c>
      <c r="U63" s="118" t="str">
        <f t="shared" si="11"/>
        <v>VIS-4</v>
      </c>
      <c r="V63" s="134">
        <f t="shared" si="12"/>
        <v>4</v>
      </c>
      <c r="W63" s="118" t="str">
        <f t="shared" si="13"/>
        <v>VIS</v>
      </c>
      <c r="X63" s="189" t="s">
        <v>662</v>
      </c>
      <c r="Y63" s="206" t="s">
        <v>124</v>
      </c>
      <c r="Z63" s="206" t="s">
        <v>125</v>
      </c>
      <c r="AA63" s="207" t="s">
        <v>126</v>
      </c>
      <c r="AB63" s="139">
        <f t="shared" si="14"/>
        <v>0</v>
      </c>
      <c r="AC63" s="140">
        <f t="shared" si="15"/>
        <v>0</v>
      </c>
      <c r="AD63" s="141">
        <f t="shared" si="16"/>
        <v>0</v>
      </c>
      <c r="AE63" s="142">
        <f t="shared" si="17"/>
        <v>0</v>
      </c>
      <c r="AF63" s="143">
        <f t="shared" si="18"/>
        <v>0</v>
      </c>
      <c r="AG63" s="142">
        <f t="shared" si="19"/>
        <v>0</v>
      </c>
      <c r="AH63" s="145" t="str">
        <f t="shared" si="20"/>
        <v>Takahashi
Feb.14</v>
      </c>
    </row>
    <row r="64" spans="1:34" ht="45" x14ac:dyDescent="0.15">
      <c r="B64" s="225" t="s">
        <v>792</v>
      </c>
      <c r="C64" s="226">
        <v>4</v>
      </c>
      <c r="D64" s="225" t="s">
        <v>773</v>
      </c>
      <c r="E64" s="228" t="s">
        <v>793</v>
      </c>
      <c r="F64" s="229" t="s">
        <v>794</v>
      </c>
      <c r="G64" s="229" t="s">
        <v>795</v>
      </c>
      <c r="H64" s="252" t="s">
        <v>796</v>
      </c>
      <c r="I64" s="231">
        <v>3</v>
      </c>
      <c r="J64" s="232">
        <v>1</v>
      </c>
      <c r="K64" s="233">
        <v>3</v>
      </c>
      <c r="L64" s="233"/>
      <c r="M64" s="234"/>
      <c r="N64" s="233"/>
      <c r="O64" s="235" t="s">
        <v>797</v>
      </c>
      <c r="P64" s="236"/>
      <c r="Q64" s="232"/>
      <c r="U64" s="118" t="str">
        <f t="shared" si="11"/>
        <v>VIS-5</v>
      </c>
      <c r="V64" s="134">
        <f t="shared" si="12"/>
        <v>4</v>
      </c>
      <c r="W64" s="118" t="str">
        <f t="shared" si="13"/>
        <v>VIS</v>
      </c>
      <c r="X64" s="189" t="s">
        <v>663</v>
      </c>
      <c r="Y64" s="206" t="s">
        <v>362</v>
      </c>
      <c r="Z64" s="206" t="s">
        <v>127</v>
      </c>
      <c r="AA64" s="207" t="s">
        <v>128</v>
      </c>
      <c r="AB64" s="139">
        <f t="shared" si="14"/>
        <v>3</v>
      </c>
      <c r="AC64" s="140">
        <f t="shared" si="15"/>
        <v>1</v>
      </c>
      <c r="AD64" s="141">
        <f t="shared" si="16"/>
        <v>3</v>
      </c>
      <c r="AE64" s="142">
        <f t="shared" si="17"/>
        <v>0</v>
      </c>
      <c r="AF64" s="143">
        <f t="shared" si="18"/>
        <v>0</v>
      </c>
      <c r="AG64" s="142">
        <f t="shared" si="19"/>
        <v>0</v>
      </c>
      <c r="AH64" s="145" t="str">
        <f t="shared" si="20"/>
        <v>Takahashi
Feb.16</v>
      </c>
    </row>
    <row r="65" spans="2:34" ht="42" x14ac:dyDescent="0.15">
      <c r="B65" s="240" t="s">
        <v>798</v>
      </c>
      <c r="C65" s="241">
        <v>4</v>
      </c>
      <c r="D65" s="240" t="s">
        <v>773</v>
      </c>
      <c r="E65" s="242" t="s">
        <v>799</v>
      </c>
      <c r="F65" s="243" t="s">
        <v>800</v>
      </c>
      <c r="G65" s="243" t="s">
        <v>801</v>
      </c>
      <c r="H65" s="244" t="s">
        <v>802</v>
      </c>
      <c r="I65" s="245">
        <v>0</v>
      </c>
      <c r="J65" s="246">
        <v>0</v>
      </c>
      <c r="K65" s="247">
        <v>0</v>
      </c>
      <c r="L65" s="247"/>
      <c r="M65" s="248"/>
      <c r="N65" s="247"/>
      <c r="O65" s="249" t="s">
        <v>797</v>
      </c>
      <c r="P65" s="250" t="s">
        <v>784</v>
      </c>
      <c r="Q65" s="236" t="s">
        <v>803</v>
      </c>
      <c r="U65" s="118" t="str">
        <f t="shared" si="11"/>
        <v>VIS-6</v>
      </c>
      <c r="V65" s="134">
        <f t="shared" si="12"/>
        <v>4</v>
      </c>
      <c r="W65" s="118" t="str">
        <f t="shared" si="13"/>
        <v>VIS</v>
      </c>
      <c r="X65" s="191" t="s">
        <v>630</v>
      </c>
      <c r="Y65" s="212" t="s">
        <v>129</v>
      </c>
      <c r="Z65" s="212" t="s">
        <v>130</v>
      </c>
      <c r="AA65" s="213" t="s">
        <v>208</v>
      </c>
      <c r="AB65" s="139">
        <f t="shared" si="14"/>
        <v>0</v>
      </c>
      <c r="AC65" s="140">
        <f t="shared" si="15"/>
        <v>0</v>
      </c>
      <c r="AD65" s="141">
        <f t="shared" si="16"/>
        <v>0</v>
      </c>
      <c r="AE65" s="142">
        <f t="shared" si="17"/>
        <v>0</v>
      </c>
      <c r="AF65" s="143">
        <f t="shared" si="18"/>
        <v>0</v>
      </c>
      <c r="AG65" s="142">
        <f t="shared" si="19"/>
        <v>0</v>
      </c>
      <c r="AH65" s="145" t="str">
        <f t="shared" si="20"/>
        <v>Takahashi
Feb.16</v>
      </c>
    </row>
    <row r="66" spans="2:34" ht="31.5" x14ac:dyDescent="0.15">
      <c r="B66" s="225" t="s">
        <v>804</v>
      </c>
      <c r="C66" s="226">
        <v>4</v>
      </c>
      <c r="D66" s="225" t="s">
        <v>773</v>
      </c>
      <c r="E66" s="228" t="s">
        <v>805</v>
      </c>
      <c r="F66" s="253" t="s">
        <v>806</v>
      </c>
      <c r="G66" s="253" t="s">
        <v>807</v>
      </c>
      <c r="H66" s="237" t="s">
        <v>808</v>
      </c>
      <c r="I66" s="238">
        <v>2</v>
      </c>
      <c r="J66" s="254" t="s">
        <v>809</v>
      </c>
      <c r="K66" s="239">
        <v>4</v>
      </c>
      <c r="L66" s="233"/>
      <c r="M66" s="255" t="s">
        <v>810</v>
      </c>
      <c r="N66" s="233"/>
      <c r="O66" s="235" t="s">
        <v>811</v>
      </c>
      <c r="P66" s="236" t="s">
        <v>812</v>
      </c>
      <c r="Q66" s="232"/>
      <c r="U66" s="118" t="str">
        <f t="shared" si="11"/>
        <v>VIS-7</v>
      </c>
      <c r="V66" s="134">
        <f t="shared" si="12"/>
        <v>4</v>
      </c>
      <c r="W66" s="118" t="str">
        <f t="shared" si="13"/>
        <v>VIS</v>
      </c>
      <c r="X66" s="189" t="s">
        <v>634</v>
      </c>
      <c r="Y66" s="206"/>
      <c r="Z66" s="206"/>
      <c r="AA66" s="207"/>
      <c r="AB66" s="139">
        <f t="shared" si="14"/>
        <v>2</v>
      </c>
      <c r="AC66" s="140" t="str">
        <f t="shared" si="15"/>
        <v xml:space="preserve">2
</v>
      </c>
      <c r="AD66" s="141">
        <f t="shared" si="16"/>
        <v>4</v>
      </c>
      <c r="AE66" s="142">
        <f t="shared" si="17"/>
        <v>0</v>
      </c>
      <c r="AF66" s="143" t="str">
        <f t="shared" si="18"/>
        <v>◎</v>
      </c>
      <c r="AG66" s="142">
        <f t="shared" si="19"/>
        <v>0</v>
      </c>
      <c r="AH66" s="145" t="str">
        <f t="shared" si="20"/>
        <v>SEO</v>
      </c>
    </row>
    <row r="67" spans="2:34" ht="33.75" x14ac:dyDescent="0.15">
      <c r="B67" s="225" t="s">
        <v>813</v>
      </c>
      <c r="C67" s="226">
        <v>4</v>
      </c>
      <c r="D67" s="225" t="s">
        <v>773</v>
      </c>
      <c r="E67" s="228" t="s">
        <v>814</v>
      </c>
      <c r="F67" s="253" t="s">
        <v>815</v>
      </c>
      <c r="G67" s="253" t="s">
        <v>816</v>
      </c>
      <c r="H67" s="237" t="s">
        <v>817</v>
      </c>
      <c r="I67" s="238">
        <v>2</v>
      </c>
      <c r="J67" s="254" t="s">
        <v>809</v>
      </c>
      <c r="K67" s="239">
        <v>4</v>
      </c>
      <c r="L67" s="233"/>
      <c r="M67" s="255" t="s">
        <v>540</v>
      </c>
      <c r="N67" s="233"/>
      <c r="O67" s="235" t="s">
        <v>811</v>
      </c>
      <c r="P67" s="236" t="s">
        <v>812</v>
      </c>
      <c r="Q67" s="232"/>
      <c r="U67" s="118" t="str">
        <f t="shared" si="11"/>
        <v>VIS-8</v>
      </c>
      <c r="V67" s="134">
        <f t="shared" si="12"/>
        <v>4</v>
      </c>
      <c r="W67" s="118" t="str">
        <f t="shared" si="13"/>
        <v>VIS</v>
      </c>
      <c r="X67" s="189" t="s">
        <v>664</v>
      </c>
      <c r="Y67" s="206"/>
      <c r="Z67" s="206"/>
      <c r="AA67" s="207"/>
      <c r="AB67" s="139">
        <f t="shared" si="14"/>
        <v>2</v>
      </c>
      <c r="AC67" s="140" t="str">
        <f t="shared" si="15"/>
        <v xml:space="preserve">2
</v>
      </c>
      <c r="AD67" s="141">
        <f t="shared" si="16"/>
        <v>4</v>
      </c>
      <c r="AE67" s="142">
        <f t="shared" si="17"/>
        <v>0</v>
      </c>
      <c r="AF67" s="143" t="str">
        <f t="shared" si="18"/>
        <v>○</v>
      </c>
      <c r="AG67" s="142">
        <f t="shared" si="19"/>
        <v>0</v>
      </c>
      <c r="AH67" s="145" t="str">
        <f t="shared" si="20"/>
        <v>SEO</v>
      </c>
    </row>
    <row r="68" spans="2:34" x14ac:dyDescent="0.15">
      <c r="B68" s="18"/>
      <c r="C68" s="16"/>
      <c r="D68" s="26"/>
      <c r="E68" s="51"/>
      <c r="F68" s="42"/>
      <c r="G68" s="42"/>
      <c r="H68" s="43"/>
      <c r="I68" s="101"/>
      <c r="J68" s="102"/>
      <c r="K68" s="103">
        <v>-1</v>
      </c>
      <c r="L68" s="24"/>
      <c r="M68" s="69"/>
      <c r="N68" s="24"/>
      <c r="O68" s="46"/>
      <c r="U68" s="126">
        <f t="shared" si="11"/>
        <v>0</v>
      </c>
      <c r="V68" s="127">
        <f t="shared" si="12"/>
        <v>0</v>
      </c>
      <c r="W68" s="118">
        <f t="shared" si="13"/>
        <v>0</v>
      </c>
      <c r="X68" s="189"/>
      <c r="Y68" s="206"/>
      <c r="Z68" s="206"/>
      <c r="AA68" s="207"/>
      <c r="AB68" s="146">
        <f t="shared" si="14"/>
        <v>0</v>
      </c>
      <c r="AC68" s="147">
        <f t="shared" si="15"/>
        <v>0</v>
      </c>
      <c r="AD68" s="148">
        <f t="shared" si="16"/>
        <v>-1</v>
      </c>
      <c r="AE68" s="149">
        <f t="shared" si="17"/>
        <v>0</v>
      </c>
      <c r="AF68" s="150">
        <f t="shared" si="18"/>
        <v>0</v>
      </c>
      <c r="AG68" s="149">
        <f t="shared" si="19"/>
        <v>0</v>
      </c>
      <c r="AH68" s="151">
        <f t="shared" si="20"/>
        <v>0</v>
      </c>
    </row>
    <row r="69" spans="2:34" x14ac:dyDescent="0.15">
      <c r="B69" s="26"/>
      <c r="C69" s="19"/>
      <c r="D69" s="15"/>
      <c r="E69" s="93"/>
      <c r="F69" s="7"/>
      <c r="G69" s="7"/>
      <c r="H69" s="8"/>
      <c r="I69" s="104"/>
      <c r="J69" s="105"/>
      <c r="K69" s="106">
        <v>-1</v>
      </c>
      <c r="L69" s="21"/>
      <c r="M69" s="68"/>
      <c r="N69" s="21"/>
      <c r="O69" s="45"/>
      <c r="U69" s="118">
        <f t="shared" si="11"/>
        <v>0</v>
      </c>
      <c r="V69" s="134">
        <f t="shared" si="12"/>
        <v>0</v>
      </c>
      <c r="W69" s="113">
        <f t="shared" si="13"/>
        <v>0</v>
      </c>
      <c r="X69" s="190"/>
      <c r="Y69" s="208"/>
      <c r="Z69" s="208"/>
      <c r="AA69" s="209"/>
      <c r="AB69" s="152">
        <f t="shared" si="14"/>
        <v>0</v>
      </c>
      <c r="AC69" s="153">
        <f t="shared" si="15"/>
        <v>0</v>
      </c>
      <c r="AD69" s="154">
        <f t="shared" si="16"/>
        <v>-1</v>
      </c>
      <c r="AE69" s="142">
        <f t="shared" si="17"/>
        <v>0</v>
      </c>
      <c r="AF69" s="143">
        <f t="shared" si="18"/>
        <v>0</v>
      </c>
      <c r="AG69" s="142">
        <f t="shared" si="19"/>
        <v>0</v>
      </c>
      <c r="AH69" s="144">
        <f t="shared" si="20"/>
        <v>0</v>
      </c>
    </row>
    <row r="70" spans="2:34" ht="63" x14ac:dyDescent="0.15">
      <c r="B70" s="26" t="s">
        <v>411</v>
      </c>
      <c r="C70" s="19">
        <v>6</v>
      </c>
      <c r="D70" s="20" t="s">
        <v>325</v>
      </c>
      <c r="E70" s="56" t="s">
        <v>221</v>
      </c>
      <c r="F70" s="30" t="s">
        <v>5</v>
      </c>
      <c r="G70" s="30" t="s">
        <v>6</v>
      </c>
      <c r="H70" s="31" t="s">
        <v>3</v>
      </c>
      <c r="I70" s="98">
        <v>2</v>
      </c>
      <c r="J70" s="99">
        <v>2</v>
      </c>
      <c r="K70" s="100">
        <v>4</v>
      </c>
      <c r="L70" s="21"/>
      <c r="M70" s="68"/>
      <c r="N70" s="21"/>
      <c r="O70" s="48" t="s">
        <v>220</v>
      </c>
      <c r="U70" s="118" t="str">
        <f t="shared" si="11"/>
        <v>MIR-2</v>
      </c>
      <c r="V70" s="134">
        <f t="shared" si="12"/>
        <v>6</v>
      </c>
      <c r="W70" s="118" t="str">
        <f t="shared" si="13"/>
        <v>MIR</v>
      </c>
      <c r="X70" s="6" t="s">
        <v>665</v>
      </c>
      <c r="Y70" s="193" t="s">
        <v>5</v>
      </c>
      <c r="Z70" s="193" t="s">
        <v>6</v>
      </c>
      <c r="AA70" s="194" t="s">
        <v>3</v>
      </c>
      <c r="AB70" s="139">
        <f t="shared" si="14"/>
        <v>2</v>
      </c>
      <c r="AC70" s="140">
        <f t="shared" si="15"/>
        <v>2</v>
      </c>
      <c r="AD70" s="141">
        <f t="shared" si="16"/>
        <v>4</v>
      </c>
      <c r="AE70" s="142">
        <f t="shared" si="17"/>
        <v>0</v>
      </c>
      <c r="AF70" s="143">
        <f t="shared" si="18"/>
        <v>0</v>
      </c>
      <c r="AG70" s="142">
        <f t="shared" si="19"/>
        <v>0</v>
      </c>
      <c r="AH70" s="145" t="str">
        <f t="shared" si="20"/>
        <v>Mio
Feb.18</v>
      </c>
    </row>
    <row r="71" spans="2:34" ht="63" x14ac:dyDescent="0.15">
      <c r="B71" s="26" t="s">
        <v>412</v>
      </c>
      <c r="C71" s="19">
        <v>6</v>
      </c>
      <c r="D71" s="20" t="s">
        <v>325</v>
      </c>
      <c r="E71" s="56" t="s">
        <v>222</v>
      </c>
      <c r="F71" s="30" t="s">
        <v>223</v>
      </c>
      <c r="G71" s="30" t="s">
        <v>224</v>
      </c>
      <c r="H71" s="31" t="s">
        <v>225</v>
      </c>
      <c r="I71" s="98">
        <v>2</v>
      </c>
      <c r="J71" s="99">
        <v>2</v>
      </c>
      <c r="K71" s="100">
        <v>4</v>
      </c>
      <c r="L71" s="21"/>
      <c r="M71" s="68"/>
      <c r="N71" s="21"/>
      <c r="O71" s="48" t="s">
        <v>220</v>
      </c>
      <c r="U71" s="118" t="str">
        <f t="shared" si="11"/>
        <v>MIR-3</v>
      </c>
      <c r="V71" s="134">
        <f t="shared" si="12"/>
        <v>6</v>
      </c>
      <c r="W71" s="118" t="str">
        <f t="shared" si="13"/>
        <v>MIR</v>
      </c>
      <c r="X71" s="6" t="s">
        <v>666</v>
      </c>
      <c r="Y71" s="193" t="s">
        <v>223</v>
      </c>
      <c r="Z71" s="193" t="s">
        <v>224</v>
      </c>
      <c r="AA71" s="194" t="s">
        <v>225</v>
      </c>
      <c r="AB71" s="139">
        <f t="shared" si="14"/>
        <v>2</v>
      </c>
      <c r="AC71" s="140">
        <f t="shared" si="15"/>
        <v>2</v>
      </c>
      <c r="AD71" s="141">
        <f t="shared" si="16"/>
        <v>4</v>
      </c>
      <c r="AE71" s="142">
        <f t="shared" si="17"/>
        <v>0</v>
      </c>
      <c r="AF71" s="143">
        <f t="shared" si="18"/>
        <v>0</v>
      </c>
      <c r="AG71" s="142">
        <f t="shared" si="19"/>
        <v>0</v>
      </c>
      <c r="AH71" s="145" t="str">
        <f t="shared" si="20"/>
        <v>Mio
Feb.18</v>
      </c>
    </row>
    <row r="72" spans="2:34" ht="42" x14ac:dyDescent="0.15">
      <c r="B72" s="26" t="s">
        <v>413</v>
      </c>
      <c r="C72" s="19">
        <v>6</v>
      </c>
      <c r="D72" s="20" t="s">
        <v>325</v>
      </c>
      <c r="E72" s="56" t="s">
        <v>226</v>
      </c>
      <c r="F72" s="30" t="s">
        <v>227</v>
      </c>
      <c r="G72" s="30" t="s">
        <v>228</v>
      </c>
      <c r="H72" s="31" t="s">
        <v>229</v>
      </c>
      <c r="I72" s="98">
        <v>2</v>
      </c>
      <c r="J72" s="99">
        <v>2</v>
      </c>
      <c r="K72" s="100">
        <v>4</v>
      </c>
      <c r="L72" s="21">
        <v>10</v>
      </c>
      <c r="M72" s="68"/>
      <c r="N72" s="21">
        <v>10</v>
      </c>
      <c r="O72" s="48" t="s">
        <v>220</v>
      </c>
      <c r="U72" s="118" t="str">
        <f t="shared" si="11"/>
        <v>MIR-4</v>
      </c>
      <c r="V72" s="134">
        <f t="shared" si="12"/>
        <v>6</v>
      </c>
      <c r="W72" s="118" t="str">
        <f t="shared" si="13"/>
        <v>MIR</v>
      </c>
      <c r="X72" s="6" t="s">
        <v>720</v>
      </c>
      <c r="Y72" s="193" t="s">
        <v>227</v>
      </c>
      <c r="Z72" s="193" t="s">
        <v>228</v>
      </c>
      <c r="AA72" s="194" t="s">
        <v>229</v>
      </c>
      <c r="AB72" s="139">
        <f t="shared" si="14"/>
        <v>2</v>
      </c>
      <c r="AC72" s="140">
        <f t="shared" si="15"/>
        <v>2</v>
      </c>
      <c r="AD72" s="141">
        <f t="shared" si="16"/>
        <v>4</v>
      </c>
      <c r="AE72" s="142">
        <f t="shared" si="17"/>
        <v>10</v>
      </c>
      <c r="AF72" s="143">
        <f t="shared" si="18"/>
        <v>0</v>
      </c>
      <c r="AG72" s="142">
        <f t="shared" si="19"/>
        <v>10</v>
      </c>
      <c r="AH72" s="145" t="str">
        <f t="shared" si="20"/>
        <v>Mio
Feb.18</v>
      </c>
    </row>
    <row r="73" spans="2:34" ht="48" customHeight="1" x14ac:dyDescent="0.15">
      <c r="B73" s="26" t="s">
        <v>414</v>
      </c>
      <c r="C73" s="19">
        <v>6</v>
      </c>
      <c r="D73" s="20" t="s">
        <v>325</v>
      </c>
      <c r="E73" s="56" t="s">
        <v>230</v>
      </c>
      <c r="F73" s="30" t="s">
        <v>231</v>
      </c>
      <c r="G73" s="30" t="s">
        <v>232</v>
      </c>
      <c r="H73" s="31" t="s">
        <v>233</v>
      </c>
      <c r="I73" s="98">
        <v>3</v>
      </c>
      <c r="J73" s="99">
        <v>1</v>
      </c>
      <c r="K73" s="100">
        <v>3</v>
      </c>
      <c r="L73" s="21"/>
      <c r="M73" s="68"/>
      <c r="N73" s="21"/>
      <c r="O73" s="48" t="s">
        <v>220</v>
      </c>
      <c r="U73" s="118" t="str">
        <f t="shared" ref="U73:U104" si="21">B73</f>
        <v>MIR-5</v>
      </c>
      <c r="V73" s="134">
        <f t="shared" ref="V73:V104" si="22">C73</f>
        <v>6</v>
      </c>
      <c r="W73" s="118" t="str">
        <f t="shared" ref="W73:W104" si="23">D73</f>
        <v>MIR</v>
      </c>
      <c r="X73" s="6" t="s">
        <v>667</v>
      </c>
      <c r="Y73" s="193" t="s">
        <v>231</v>
      </c>
      <c r="Z73" s="193" t="s">
        <v>232</v>
      </c>
      <c r="AA73" s="194" t="s">
        <v>233</v>
      </c>
      <c r="AB73" s="139">
        <f t="shared" ref="AB73:AB104" si="24">I73</f>
        <v>3</v>
      </c>
      <c r="AC73" s="140">
        <f t="shared" ref="AC73:AC104" si="25">J73</f>
        <v>1</v>
      </c>
      <c r="AD73" s="141">
        <f t="shared" ref="AD73:AD104" si="26">K73</f>
        <v>3</v>
      </c>
      <c r="AE73" s="142">
        <f t="shared" ref="AE73:AE104" si="27">L73</f>
        <v>0</v>
      </c>
      <c r="AF73" s="143">
        <f t="shared" ref="AF73:AF104" si="28">M73</f>
        <v>0</v>
      </c>
      <c r="AG73" s="142">
        <f t="shared" ref="AG73:AG104" si="29">N73</f>
        <v>0</v>
      </c>
      <c r="AH73" s="145" t="str">
        <f t="shared" ref="AH73:AH104" si="30">O73</f>
        <v>Mio
Feb.18</v>
      </c>
    </row>
    <row r="74" spans="2:34" ht="52.5" x14ac:dyDescent="0.15">
      <c r="B74" s="26" t="s">
        <v>415</v>
      </c>
      <c r="C74" s="19">
        <v>6</v>
      </c>
      <c r="D74" s="20" t="s">
        <v>325</v>
      </c>
      <c r="E74" s="56" t="s">
        <v>234</v>
      </c>
      <c r="F74" s="30" t="s">
        <v>235</v>
      </c>
      <c r="G74" s="30" t="s">
        <v>236</v>
      </c>
      <c r="H74" s="31" t="s">
        <v>237</v>
      </c>
      <c r="I74" s="98">
        <v>2</v>
      </c>
      <c r="J74" s="99">
        <v>2</v>
      </c>
      <c r="K74" s="100">
        <v>4</v>
      </c>
      <c r="L74" s="21"/>
      <c r="M74" s="68"/>
      <c r="N74" s="21"/>
      <c r="O74" s="48" t="s">
        <v>242</v>
      </c>
      <c r="U74" s="118" t="str">
        <f t="shared" si="21"/>
        <v>MIR-6</v>
      </c>
      <c r="V74" s="134">
        <f t="shared" si="22"/>
        <v>6</v>
      </c>
      <c r="W74" s="118" t="str">
        <f t="shared" si="23"/>
        <v>MIR</v>
      </c>
      <c r="X74" s="6" t="s">
        <v>668</v>
      </c>
      <c r="Y74" s="193" t="s">
        <v>235</v>
      </c>
      <c r="Z74" s="193" t="s">
        <v>236</v>
      </c>
      <c r="AA74" s="194" t="s">
        <v>237</v>
      </c>
      <c r="AB74" s="139">
        <f t="shared" si="24"/>
        <v>2</v>
      </c>
      <c r="AC74" s="140">
        <f t="shared" si="25"/>
        <v>2</v>
      </c>
      <c r="AD74" s="141">
        <f t="shared" si="26"/>
        <v>4</v>
      </c>
      <c r="AE74" s="142">
        <f t="shared" si="27"/>
        <v>0</v>
      </c>
      <c r="AF74" s="143">
        <f t="shared" si="28"/>
        <v>0</v>
      </c>
      <c r="AG74" s="142">
        <f t="shared" si="29"/>
        <v>0</v>
      </c>
      <c r="AH74" s="145" t="str">
        <f t="shared" si="30"/>
        <v>Hirose
Feb.18</v>
      </c>
    </row>
    <row r="75" spans="2:34" ht="25.5" customHeight="1" x14ac:dyDescent="0.15">
      <c r="B75" s="26" t="s">
        <v>416</v>
      </c>
      <c r="C75" s="19">
        <v>6</v>
      </c>
      <c r="D75" s="20" t="s">
        <v>325</v>
      </c>
      <c r="E75" s="56" t="s">
        <v>238</v>
      </c>
      <c r="F75" s="30" t="s">
        <v>239</v>
      </c>
      <c r="G75" s="30" t="s">
        <v>240</v>
      </c>
      <c r="H75" s="31" t="s">
        <v>241</v>
      </c>
      <c r="I75" s="98">
        <v>2</v>
      </c>
      <c r="J75" s="99">
        <v>2</v>
      </c>
      <c r="K75" s="100">
        <v>4</v>
      </c>
      <c r="L75" s="21"/>
      <c r="M75" s="68"/>
      <c r="N75" s="21"/>
      <c r="O75" s="48" t="s">
        <v>242</v>
      </c>
      <c r="U75" s="118" t="str">
        <f t="shared" si="21"/>
        <v>MIR-7</v>
      </c>
      <c r="V75" s="134">
        <f t="shared" si="22"/>
        <v>6</v>
      </c>
      <c r="W75" s="118" t="str">
        <f t="shared" si="23"/>
        <v>MIR</v>
      </c>
      <c r="X75" s="6" t="s">
        <v>669</v>
      </c>
      <c r="Y75" s="193" t="s">
        <v>239</v>
      </c>
      <c r="Z75" s="193" t="s">
        <v>240</v>
      </c>
      <c r="AA75" s="194" t="s">
        <v>241</v>
      </c>
      <c r="AB75" s="139">
        <f t="shared" si="24"/>
        <v>2</v>
      </c>
      <c r="AC75" s="140">
        <f t="shared" si="25"/>
        <v>2</v>
      </c>
      <c r="AD75" s="141">
        <f t="shared" si="26"/>
        <v>4</v>
      </c>
      <c r="AE75" s="142">
        <f t="shared" si="27"/>
        <v>0</v>
      </c>
      <c r="AF75" s="143">
        <f t="shared" si="28"/>
        <v>0</v>
      </c>
      <c r="AG75" s="142">
        <f t="shared" si="29"/>
        <v>0</v>
      </c>
      <c r="AH75" s="145" t="str">
        <f t="shared" si="30"/>
        <v>Hirose
Feb.18</v>
      </c>
    </row>
    <row r="76" spans="2:34" ht="47.25" customHeight="1" x14ac:dyDescent="0.15">
      <c r="B76" s="26" t="s">
        <v>473</v>
      </c>
      <c r="C76" s="19">
        <v>6</v>
      </c>
      <c r="D76" s="20" t="s">
        <v>474</v>
      </c>
      <c r="E76" s="56" t="s">
        <v>475</v>
      </c>
      <c r="F76" s="30"/>
      <c r="G76" s="30"/>
      <c r="H76" s="31"/>
      <c r="I76" s="98"/>
      <c r="J76" s="99"/>
      <c r="K76" s="100">
        <v>0</v>
      </c>
      <c r="L76" s="21"/>
      <c r="M76" s="76" t="s">
        <v>476</v>
      </c>
      <c r="N76" s="21"/>
      <c r="O76" s="48"/>
      <c r="U76" s="118" t="str">
        <f t="shared" si="21"/>
        <v>MIR-8</v>
      </c>
      <c r="V76" s="134">
        <f t="shared" si="22"/>
        <v>6</v>
      </c>
      <c r="W76" s="118" t="str">
        <f t="shared" si="23"/>
        <v>MIR</v>
      </c>
      <c r="X76" s="6" t="s">
        <v>721</v>
      </c>
      <c r="Y76" s="193"/>
      <c r="Z76" s="193"/>
      <c r="AA76" s="194"/>
      <c r="AB76" s="139">
        <f t="shared" si="24"/>
        <v>0</v>
      </c>
      <c r="AC76" s="140">
        <f t="shared" si="25"/>
        <v>0</v>
      </c>
      <c r="AD76" s="141">
        <f t="shared" si="26"/>
        <v>0</v>
      </c>
      <c r="AE76" s="142">
        <f t="shared" si="27"/>
        <v>0</v>
      </c>
      <c r="AF76" s="143" t="str">
        <f t="shared" si="28"/>
        <v>○</v>
      </c>
      <c r="AG76" s="142">
        <f t="shared" si="29"/>
        <v>0</v>
      </c>
      <c r="AH76" s="145">
        <f t="shared" si="30"/>
        <v>0</v>
      </c>
    </row>
    <row r="77" spans="2:34" x14ac:dyDescent="0.15">
      <c r="B77" s="18"/>
      <c r="C77" s="16"/>
      <c r="D77" s="29"/>
      <c r="E77" s="183"/>
      <c r="F77" s="32"/>
      <c r="G77" s="32"/>
      <c r="H77" s="33"/>
      <c r="I77" s="101"/>
      <c r="J77" s="102"/>
      <c r="K77" s="103">
        <v>-1</v>
      </c>
      <c r="L77" s="24"/>
      <c r="M77" s="69"/>
      <c r="N77" s="24"/>
      <c r="O77" s="46"/>
      <c r="U77" s="126">
        <f t="shared" si="21"/>
        <v>0</v>
      </c>
      <c r="V77" s="127">
        <f t="shared" si="22"/>
        <v>0</v>
      </c>
      <c r="W77" s="127">
        <f t="shared" si="23"/>
        <v>0</v>
      </c>
      <c r="X77" s="188"/>
      <c r="Y77" s="198"/>
      <c r="Z77" s="198"/>
      <c r="AA77" s="199"/>
      <c r="AB77" s="146">
        <f t="shared" si="24"/>
        <v>0</v>
      </c>
      <c r="AC77" s="147">
        <f t="shared" si="25"/>
        <v>0</v>
      </c>
      <c r="AD77" s="148">
        <f t="shared" si="26"/>
        <v>-1</v>
      </c>
      <c r="AE77" s="149">
        <f t="shared" si="27"/>
        <v>0</v>
      </c>
      <c r="AF77" s="150">
        <f t="shared" si="28"/>
        <v>0</v>
      </c>
      <c r="AG77" s="149">
        <f t="shared" si="29"/>
        <v>0</v>
      </c>
      <c r="AH77" s="151">
        <f t="shared" si="30"/>
        <v>0</v>
      </c>
    </row>
    <row r="78" spans="2:34" x14ac:dyDescent="0.15">
      <c r="B78" s="26"/>
      <c r="C78" s="19"/>
      <c r="D78" s="15"/>
      <c r="E78" s="93"/>
      <c r="F78" s="7"/>
      <c r="G78" s="7"/>
      <c r="H78" s="8"/>
      <c r="I78" s="104"/>
      <c r="J78" s="105"/>
      <c r="K78" s="106">
        <v>-1</v>
      </c>
      <c r="L78" s="21"/>
      <c r="M78" s="68"/>
      <c r="N78" s="21"/>
      <c r="O78" s="45"/>
      <c r="U78" s="118">
        <f t="shared" si="21"/>
        <v>0</v>
      </c>
      <c r="V78" s="134">
        <f t="shared" si="22"/>
        <v>0</v>
      </c>
      <c r="W78" s="113">
        <f t="shared" si="23"/>
        <v>0</v>
      </c>
      <c r="X78" s="190"/>
      <c r="Y78" s="208"/>
      <c r="Z78" s="208"/>
      <c r="AA78" s="209"/>
      <c r="AB78" s="152">
        <f t="shared" si="24"/>
        <v>0</v>
      </c>
      <c r="AC78" s="153">
        <f t="shared" si="25"/>
        <v>0</v>
      </c>
      <c r="AD78" s="154">
        <f t="shared" si="26"/>
        <v>-1</v>
      </c>
      <c r="AE78" s="142">
        <f t="shared" si="27"/>
        <v>0</v>
      </c>
      <c r="AF78" s="143">
        <f t="shared" si="28"/>
        <v>0</v>
      </c>
      <c r="AG78" s="142">
        <f t="shared" si="29"/>
        <v>0</v>
      </c>
      <c r="AH78" s="144">
        <f t="shared" si="30"/>
        <v>0</v>
      </c>
    </row>
    <row r="79" spans="2:34" ht="31.5" x14ac:dyDescent="0.15">
      <c r="B79" s="26" t="s">
        <v>417</v>
      </c>
      <c r="C79" s="19">
        <v>7</v>
      </c>
      <c r="D79" s="20" t="s">
        <v>326</v>
      </c>
      <c r="E79" s="56" t="s">
        <v>7</v>
      </c>
      <c r="F79" s="30" t="s">
        <v>8</v>
      </c>
      <c r="G79" s="30" t="s">
        <v>9</v>
      </c>
      <c r="H79" s="31" t="s">
        <v>15</v>
      </c>
      <c r="I79" s="98">
        <v>1</v>
      </c>
      <c r="J79" s="99">
        <v>1</v>
      </c>
      <c r="K79" s="100">
        <v>1</v>
      </c>
      <c r="L79" s="21"/>
      <c r="M79" s="68"/>
      <c r="N79" s="21"/>
      <c r="O79" s="48" t="s">
        <v>220</v>
      </c>
      <c r="U79" s="118" t="str">
        <f t="shared" si="21"/>
        <v>LAS-1</v>
      </c>
      <c r="V79" s="134">
        <f t="shared" si="22"/>
        <v>7</v>
      </c>
      <c r="W79" s="118" t="str">
        <f t="shared" si="23"/>
        <v>LAS</v>
      </c>
      <c r="X79" s="6" t="s">
        <v>722</v>
      </c>
      <c r="Y79" s="193" t="s">
        <v>8</v>
      </c>
      <c r="Z79" s="193" t="s">
        <v>9</v>
      </c>
      <c r="AA79" s="194" t="s">
        <v>15</v>
      </c>
      <c r="AB79" s="139">
        <f t="shared" si="24"/>
        <v>1</v>
      </c>
      <c r="AC79" s="140">
        <f t="shared" si="25"/>
        <v>1</v>
      </c>
      <c r="AD79" s="141">
        <f t="shared" si="26"/>
        <v>1</v>
      </c>
      <c r="AE79" s="142">
        <f t="shared" si="27"/>
        <v>0</v>
      </c>
      <c r="AF79" s="143">
        <f t="shared" si="28"/>
        <v>0</v>
      </c>
      <c r="AG79" s="142">
        <f t="shared" si="29"/>
        <v>0</v>
      </c>
      <c r="AH79" s="145" t="str">
        <f t="shared" si="30"/>
        <v>Mio
Feb.18</v>
      </c>
    </row>
    <row r="80" spans="2:34" ht="48.75" customHeight="1" x14ac:dyDescent="0.15">
      <c r="B80" s="26" t="s">
        <v>418</v>
      </c>
      <c r="C80" s="19">
        <v>7</v>
      </c>
      <c r="D80" s="22" t="s">
        <v>394</v>
      </c>
      <c r="E80" s="56" t="s">
        <v>10</v>
      </c>
      <c r="F80" s="30" t="s">
        <v>11</v>
      </c>
      <c r="G80" s="30" t="s">
        <v>18</v>
      </c>
      <c r="H80" s="31" t="s">
        <v>16</v>
      </c>
      <c r="I80" s="98">
        <v>2</v>
      </c>
      <c r="J80" s="99">
        <v>2</v>
      </c>
      <c r="K80" s="100">
        <v>4</v>
      </c>
      <c r="L80" s="21"/>
      <c r="M80" s="68"/>
      <c r="N80" s="21"/>
      <c r="O80" s="48" t="s">
        <v>220</v>
      </c>
      <c r="U80" s="118" t="str">
        <f t="shared" si="21"/>
        <v>LAS-2</v>
      </c>
      <c r="V80" s="134">
        <f t="shared" si="22"/>
        <v>7</v>
      </c>
      <c r="W80" s="135" t="str">
        <f t="shared" si="23"/>
        <v>レーザー
Laser
(LAS)</v>
      </c>
      <c r="X80" s="6" t="s">
        <v>723</v>
      </c>
      <c r="Y80" s="193" t="s">
        <v>11</v>
      </c>
      <c r="Z80" s="193" t="s">
        <v>18</v>
      </c>
      <c r="AA80" s="194" t="s">
        <v>16</v>
      </c>
      <c r="AB80" s="139">
        <f t="shared" si="24"/>
        <v>2</v>
      </c>
      <c r="AC80" s="140">
        <f t="shared" si="25"/>
        <v>2</v>
      </c>
      <c r="AD80" s="141">
        <f t="shared" si="26"/>
        <v>4</v>
      </c>
      <c r="AE80" s="142">
        <f t="shared" si="27"/>
        <v>0</v>
      </c>
      <c r="AF80" s="143">
        <f t="shared" si="28"/>
        <v>0</v>
      </c>
      <c r="AG80" s="142">
        <f t="shared" si="29"/>
        <v>0</v>
      </c>
      <c r="AH80" s="145" t="str">
        <f t="shared" si="30"/>
        <v>Mio
Feb.18</v>
      </c>
    </row>
    <row r="81" spans="2:34" ht="38.25" customHeight="1" x14ac:dyDescent="0.15">
      <c r="B81" s="26" t="s">
        <v>419</v>
      </c>
      <c r="C81" s="19">
        <v>7</v>
      </c>
      <c r="D81" s="20" t="s">
        <v>326</v>
      </c>
      <c r="E81" s="56" t="s">
        <v>12</v>
      </c>
      <c r="F81" s="30" t="s">
        <v>13</v>
      </c>
      <c r="G81" s="30" t="s">
        <v>14</v>
      </c>
      <c r="H81" s="31" t="s">
        <v>17</v>
      </c>
      <c r="I81" s="98">
        <v>2</v>
      </c>
      <c r="J81" s="99">
        <v>2</v>
      </c>
      <c r="K81" s="100">
        <v>4</v>
      </c>
      <c r="L81" s="21"/>
      <c r="M81" s="68"/>
      <c r="N81" s="21"/>
      <c r="O81" s="48" t="s">
        <v>220</v>
      </c>
      <c r="U81" s="118" t="str">
        <f t="shared" si="21"/>
        <v>LAS-3</v>
      </c>
      <c r="V81" s="134">
        <f t="shared" si="22"/>
        <v>7</v>
      </c>
      <c r="W81" s="118" t="str">
        <f t="shared" si="23"/>
        <v>LAS</v>
      </c>
      <c r="X81" s="6" t="s">
        <v>670</v>
      </c>
      <c r="Y81" s="193" t="s">
        <v>13</v>
      </c>
      <c r="Z81" s="193" t="s">
        <v>14</v>
      </c>
      <c r="AA81" s="194" t="s">
        <v>17</v>
      </c>
      <c r="AB81" s="139">
        <f t="shared" si="24"/>
        <v>2</v>
      </c>
      <c r="AC81" s="140">
        <f t="shared" si="25"/>
        <v>2</v>
      </c>
      <c r="AD81" s="141">
        <f t="shared" si="26"/>
        <v>4</v>
      </c>
      <c r="AE81" s="142">
        <f t="shared" si="27"/>
        <v>0</v>
      </c>
      <c r="AF81" s="143">
        <f t="shared" si="28"/>
        <v>0</v>
      </c>
      <c r="AG81" s="142">
        <f t="shared" si="29"/>
        <v>0</v>
      </c>
      <c r="AH81" s="145" t="str">
        <f t="shared" si="30"/>
        <v>Mio
Feb.18</v>
      </c>
    </row>
    <row r="82" spans="2:34" ht="38.25" customHeight="1" x14ac:dyDescent="0.15">
      <c r="B82" s="26" t="s">
        <v>420</v>
      </c>
      <c r="C82" s="19">
        <v>7</v>
      </c>
      <c r="D82" s="20" t="s">
        <v>326</v>
      </c>
      <c r="E82" s="56" t="s">
        <v>210</v>
      </c>
      <c r="F82" s="30" t="s">
        <v>211</v>
      </c>
      <c r="G82" s="30" t="s">
        <v>212</v>
      </c>
      <c r="H82" s="31" t="s">
        <v>213</v>
      </c>
      <c r="I82" s="98">
        <v>2</v>
      </c>
      <c r="J82" s="99">
        <v>2</v>
      </c>
      <c r="K82" s="100">
        <v>4</v>
      </c>
      <c r="L82" s="21"/>
      <c r="M82" s="68"/>
      <c r="N82" s="21"/>
      <c r="O82" s="48" t="s">
        <v>220</v>
      </c>
      <c r="U82" s="118" t="str">
        <f t="shared" si="21"/>
        <v>LAS-4</v>
      </c>
      <c r="V82" s="134">
        <f t="shared" si="22"/>
        <v>7</v>
      </c>
      <c r="W82" s="118" t="str">
        <f t="shared" si="23"/>
        <v>LAS</v>
      </c>
      <c r="X82" s="6" t="s">
        <v>671</v>
      </c>
      <c r="Y82" s="193" t="s">
        <v>211</v>
      </c>
      <c r="Z82" s="193" t="s">
        <v>212</v>
      </c>
      <c r="AA82" s="194" t="s">
        <v>213</v>
      </c>
      <c r="AB82" s="139">
        <f t="shared" si="24"/>
        <v>2</v>
      </c>
      <c r="AC82" s="140">
        <f t="shared" si="25"/>
        <v>2</v>
      </c>
      <c r="AD82" s="141">
        <f t="shared" si="26"/>
        <v>4</v>
      </c>
      <c r="AE82" s="142">
        <f t="shared" si="27"/>
        <v>0</v>
      </c>
      <c r="AF82" s="143">
        <f t="shared" si="28"/>
        <v>0</v>
      </c>
      <c r="AG82" s="142">
        <f t="shared" si="29"/>
        <v>0</v>
      </c>
      <c r="AH82" s="145" t="str">
        <f t="shared" si="30"/>
        <v>Mio
Feb.18</v>
      </c>
    </row>
    <row r="83" spans="2:34" ht="38.25" customHeight="1" x14ac:dyDescent="0.15">
      <c r="B83" s="26" t="s">
        <v>421</v>
      </c>
      <c r="C83" s="19">
        <v>7</v>
      </c>
      <c r="D83" s="20" t="s">
        <v>326</v>
      </c>
      <c r="E83" s="56" t="s">
        <v>214</v>
      </c>
      <c r="F83" s="30" t="s">
        <v>215</v>
      </c>
      <c r="G83" s="30" t="s">
        <v>216</v>
      </c>
      <c r="H83" s="31" t="s">
        <v>217</v>
      </c>
      <c r="I83" s="98">
        <v>3</v>
      </c>
      <c r="J83" s="99">
        <v>2</v>
      </c>
      <c r="K83" s="100">
        <v>6</v>
      </c>
      <c r="L83" s="21"/>
      <c r="M83" s="68"/>
      <c r="N83" s="21"/>
      <c r="O83" s="48" t="s">
        <v>220</v>
      </c>
      <c r="U83" s="118" t="str">
        <f t="shared" si="21"/>
        <v>LAS-5</v>
      </c>
      <c r="V83" s="134">
        <f t="shared" si="22"/>
        <v>7</v>
      </c>
      <c r="W83" s="118" t="str">
        <f t="shared" si="23"/>
        <v>LAS</v>
      </c>
      <c r="X83" s="6" t="s">
        <v>672</v>
      </c>
      <c r="Y83" s="193" t="s">
        <v>215</v>
      </c>
      <c r="Z83" s="193" t="s">
        <v>216</v>
      </c>
      <c r="AA83" s="194" t="s">
        <v>217</v>
      </c>
      <c r="AB83" s="139">
        <f t="shared" si="24"/>
        <v>3</v>
      </c>
      <c r="AC83" s="140">
        <f t="shared" si="25"/>
        <v>2</v>
      </c>
      <c r="AD83" s="141">
        <f t="shared" si="26"/>
        <v>6</v>
      </c>
      <c r="AE83" s="142">
        <f t="shared" si="27"/>
        <v>0</v>
      </c>
      <c r="AF83" s="143">
        <f t="shared" si="28"/>
        <v>0</v>
      </c>
      <c r="AG83" s="142">
        <f t="shared" si="29"/>
        <v>0</v>
      </c>
      <c r="AH83" s="145" t="str">
        <f t="shared" si="30"/>
        <v>Mio
Feb.18</v>
      </c>
    </row>
    <row r="84" spans="2:34" ht="38.25" customHeight="1" x14ac:dyDescent="0.15">
      <c r="B84" s="26" t="s">
        <v>422</v>
      </c>
      <c r="C84" s="19">
        <v>7</v>
      </c>
      <c r="D84" s="20" t="s">
        <v>326</v>
      </c>
      <c r="E84" s="56" t="s">
        <v>218</v>
      </c>
      <c r="F84" s="30" t="s">
        <v>219</v>
      </c>
      <c r="G84" s="30" t="s">
        <v>216</v>
      </c>
      <c r="H84" s="31" t="s">
        <v>217</v>
      </c>
      <c r="I84" s="98">
        <v>3</v>
      </c>
      <c r="J84" s="99">
        <v>2</v>
      </c>
      <c r="K84" s="100">
        <v>6</v>
      </c>
      <c r="L84" s="21"/>
      <c r="M84" s="68"/>
      <c r="N84" s="21"/>
      <c r="O84" s="48" t="s">
        <v>220</v>
      </c>
      <c r="U84" s="118" t="str">
        <f t="shared" si="21"/>
        <v>LAS-6</v>
      </c>
      <c r="V84" s="134">
        <f t="shared" si="22"/>
        <v>7</v>
      </c>
      <c r="W84" s="118" t="str">
        <f t="shared" si="23"/>
        <v>LAS</v>
      </c>
      <c r="X84" s="6" t="s">
        <v>673</v>
      </c>
      <c r="Y84" s="193" t="s">
        <v>219</v>
      </c>
      <c r="Z84" s="193" t="s">
        <v>216</v>
      </c>
      <c r="AA84" s="194" t="s">
        <v>217</v>
      </c>
      <c r="AB84" s="139">
        <f t="shared" si="24"/>
        <v>3</v>
      </c>
      <c r="AC84" s="140">
        <f t="shared" si="25"/>
        <v>2</v>
      </c>
      <c r="AD84" s="141">
        <f t="shared" si="26"/>
        <v>6</v>
      </c>
      <c r="AE84" s="142">
        <f t="shared" si="27"/>
        <v>0</v>
      </c>
      <c r="AF84" s="143">
        <f t="shared" si="28"/>
        <v>0</v>
      </c>
      <c r="AG84" s="142">
        <f t="shared" si="29"/>
        <v>0</v>
      </c>
      <c r="AH84" s="145" t="str">
        <f t="shared" si="30"/>
        <v>Mio
Feb.18</v>
      </c>
    </row>
    <row r="85" spans="2:34" ht="12" customHeight="1" x14ac:dyDescent="0.15">
      <c r="B85" s="18"/>
      <c r="C85" s="16"/>
      <c r="D85" s="17"/>
      <c r="E85" s="183"/>
      <c r="F85" s="32"/>
      <c r="G85" s="32"/>
      <c r="H85" s="33"/>
      <c r="I85" s="101"/>
      <c r="J85" s="102"/>
      <c r="K85" s="103">
        <v>-1</v>
      </c>
      <c r="L85" s="24"/>
      <c r="M85" s="69"/>
      <c r="N85" s="24"/>
      <c r="O85" s="46"/>
      <c r="U85" s="126">
        <f t="shared" si="21"/>
        <v>0</v>
      </c>
      <c r="V85" s="127">
        <f t="shared" si="22"/>
        <v>0</v>
      </c>
      <c r="W85" s="126">
        <f t="shared" si="23"/>
        <v>0</v>
      </c>
      <c r="X85" s="188"/>
      <c r="Y85" s="198"/>
      <c r="Z85" s="198"/>
      <c r="AA85" s="199"/>
      <c r="AB85" s="146">
        <f t="shared" si="24"/>
        <v>0</v>
      </c>
      <c r="AC85" s="147">
        <f t="shared" si="25"/>
        <v>0</v>
      </c>
      <c r="AD85" s="148">
        <f t="shared" si="26"/>
        <v>-1</v>
      </c>
      <c r="AE85" s="149">
        <f t="shared" si="27"/>
        <v>0</v>
      </c>
      <c r="AF85" s="150">
        <f t="shared" si="28"/>
        <v>0</v>
      </c>
      <c r="AG85" s="149">
        <f t="shared" si="29"/>
        <v>0</v>
      </c>
      <c r="AH85" s="151">
        <f t="shared" si="30"/>
        <v>0</v>
      </c>
    </row>
    <row r="86" spans="2:34" ht="10.5" customHeight="1" x14ac:dyDescent="0.15">
      <c r="B86" s="26"/>
      <c r="C86" s="19"/>
      <c r="D86" s="15"/>
      <c r="E86" s="93"/>
      <c r="F86" s="7"/>
      <c r="G86" s="7"/>
      <c r="H86" s="8"/>
      <c r="I86" s="104"/>
      <c r="J86" s="105"/>
      <c r="K86" s="106">
        <v>-1</v>
      </c>
      <c r="L86" s="25"/>
      <c r="M86" s="70"/>
      <c r="N86" s="25"/>
      <c r="O86" s="47"/>
      <c r="U86" s="118">
        <f t="shared" si="21"/>
        <v>0</v>
      </c>
      <c r="V86" s="134">
        <f t="shared" si="22"/>
        <v>0</v>
      </c>
      <c r="W86" s="113">
        <f t="shared" si="23"/>
        <v>0</v>
      </c>
      <c r="X86" s="190"/>
      <c r="Y86" s="208"/>
      <c r="Z86" s="208"/>
      <c r="AA86" s="209"/>
      <c r="AB86" s="152">
        <f t="shared" si="24"/>
        <v>0</v>
      </c>
      <c r="AC86" s="153">
        <f t="shared" si="25"/>
        <v>0</v>
      </c>
      <c r="AD86" s="154">
        <f t="shared" si="26"/>
        <v>-1</v>
      </c>
      <c r="AE86" s="155">
        <f t="shared" si="27"/>
        <v>0</v>
      </c>
      <c r="AF86" s="117">
        <f t="shared" si="28"/>
        <v>0</v>
      </c>
      <c r="AG86" s="155">
        <f t="shared" si="29"/>
        <v>0</v>
      </c>
      <c r="AH86" s="156">
        <f t="shared" si="30"/>
        <v>0</v>
      </c>
    </row>
    <row r="87" spans="2:34" ht="38.25" customHeight="1" x14ac:dyDescent="0.15">
      <c r="B87" s="26" t="s">
        <v>423</v>
      </c>
      <c r="C87" s="19">
        <v>8</v>
      </c>
      <c r="D87" s="27" t="s">
        <v>393</v>
      </c>
      <c r="E87" s="51" t="s">
        <v>132</v>
      </c>
      <c r="F87" s="42" t="s">
        <v>335</v>
      </c>
      <c r="G87" s="42" t="s">
        <v>336</v>
      </c>
      <c r="H87" s="43" t="s">
        <v>133</v>
      </c>
      <c r="I87" s="98">
        <v>2</v>
      </c>
      <c r="J87" s="99">
        <v>3</v>
      </c>
      <c r="K87" s="100">
        <v>6</v>
      </c>
      <c r="L87" s="57"/>
      <c r="M87" s="73"/>
      <c r="N87" s="57"/>
      <c r="O87" s="48" t="s">
        <v>178</v>
      </c>
      <c r="U87" s="118" t="str">
        <f t="shared" si="21"/>
        <v>MIF-1</v>
      </c>
      <c r="V87" s="134">
        <f t="shared" si="22"/>
        <v>8</v>
      </c>
      <c r="W87" s="135" t="str">
        <f t="shared" si="23"/>
        <v>主干渉計
Main Interferometer
(MIF)</v>
      </c>
      <c r="X87" s="189" t="s">
        <v>616</v>
      </c>
      <c r="Y87" s="206" t="s">
        <v>335</v>
      </c>
      <c r="Z87" s="206" t="s">
        <v>336</v>
      </c>
      <c r="AA87" s="207" t="s">
        <v>133</v>
      </c>
      <c r="AB87" s="139">
        <f t="shared" si="24"/>
        <v>2</v>
      </c>
      <c r="AC87" s="140">
        <f t="shared" si="25"/>
        <v>3</v>
      </c>
      <c r="AD87" s="141">
        <f t="shared" si="26"/>
        <v>6</v>
      </c>
      <c r="AE87" s="168">
        <f t="shared" si="27"/>
        <v>0</v>
      </c>
      <c r="AF87" s="169">
        <f t="shared" si="28"/>
        <v>0</v>
      </c>
      <c r="AG87" s="168">
        <f t="shared" si="29"/>
        <v>0</v>
      </c>
      <c r="AH87" s="145" t="str">
        <f t="shared" si="30"/>
        <v>Aso
Feb.15</v>
      </c>
    </row>
    <row r="88" spans="2:34" ht="31.5" customHeight="1" x14ac:dyDescent="0.15">
      <c r="B88" s="26" t="s">
        <v>424</v>
      </c>
      <c r="C88" s="19">
        <v>8</v>
      </c>
      <c r="D88" s="26" t="s">
        <v>327</v>
      </c>
      <c r="E88" s="51" t="s">
        <v>134</v>
      </c>
      <c r="F88" s="42" t="s">
        <v>135</v>
      </c>
      <c r="G88" s="42" t="s">
        <v>136</v>
      </c>
      <c r="H88" s="43" t="s">
        <v>137</v>
      </c>
      <c r="I88" s="98">
        <v>1</v>
      </c>
      <c r="J88" s="99">
        <v>1</v>
      </c>
      <c r="K88" s="100">
        <v>1</v>
      </c>
      <c r="L88" s="57"/>
      <c r="M88" s="73"/>
      <c r="N88" s="57"/>
      <c r="O88" s="48" t="s">
        <v>178</v>
      </c>
      <c r="U88" s="118" t="str">
        <f t="shared" si="21"/>
        <v>MIF-2</v>
      </c>
      <c r="V88" s="134">
        <f t="shared" si="22"/>
        <v>8</v>
      </c>
      <c r="W88" s="118" t="str">
        <f t="shared" si="23"/>
        <v>MIF</v>
      </c>
      <c r="X88" s="189" t="s">
        <v>616</v>
      </c>
      <c r="Y88" s="206" t="s">
        <v>135</v>
      </c>
      <c r="Z88" s="206" t="s">
        <v>136</v>
      </c>
      <c r="AA88" s="207" t="s">
        <v>137</v>
      </c>
      <c r="AB88" s="139">
        <f t="shared" si="24"/>
        <v>1</v>
      </c>
      <c r="AC88" s="140">
        <f t="shared" si="25"/>
        <v>1</v>
      </c>
      <c r="AD88" s="141">
        <f t="shared" si="26"/>
        <v>1</v>
      </c>
      <c r="AE88" s="168">
        <f t="shared" si="27"/>
        <v>0</v>
      </c>
      <c r="AF88" s="169">
        <f t="shared" si="28"/>
        <v>0</v>
      </c>
      <c r="AG88" s="168">
        <f t="shared" si="29"/>
        <v>0</v>
      </c>
      <c r="AH88" s="145" t="str">
        <f t="shared" si="30"/>
        <v>Aso
Feb.15</v>
      </c>
    </row>
    <row r="89" spans="2:34" ht="37.5" customHeight="1" x14ac:dyDescent="0.15">
      <c r="B89" s="26" t="s">
        <v>425</v>
      </c>
      <c r="C89" s="19">
        <v>8</v>
      </c>
      <c r="D89" s="26" t="s">
        <v>327</v>
      </c>
      <c r="E89" s="51" t="s">
        <v>138</v>
      </c>
      <c r="F89" s="42" t="s">
        <v>337</v>
      </c>
      <c r="G89" s="42" t="s">
        <v>338</v>
      </c>
      <c r="H89" s="43" t="s">
        <v>339</v>
      </c>
      <c r="I89" s="98">
        <v>2</v>
      </c>
      <c r="J89" s="99">
        <v>2</v>
      </c>
      <c r="K89" s="100">
        <v>4</v>
      </c>
      <c r="L89" s="57"/>
      <c r="M89" s="73"/>
      <c r="N89" s="57"/>
      <c r="O89" s="48" t="s">
        <v>178</v>
      </c>
      <c r="U89" s="118" t="str">
        <f t="shared" si="21"/>
        <v>MIF-3</v>
      </c>
      <c r="V89" s="134">
        <f t="shared" si="22"/>
        <v>8</v>
      </c>
      <c r="W89" s="118" t="str">
        <f t="shared" si="23"/>
        <v>MIF</v>
      </c>
      <c r="X89" s="189" t="s">
        <v>724</v>
      </c>
      <c r="Y89" s="206" t="s">
        <v>337</v>
      </c>
      <c r="Z89" s="206" t="s">
        <v>338</v>
      </c>
      <c r="AA89" s="207" t="s">
        <v>339</v>
      </c>
      <c r="AB89" s="139">
        <f t="shared" si="24"/>
        <v>2</v>
      </c>
      <c r="AC89" s="140">
        <f t="shared" si="25"/>
        <v>2</v>
      </c>
      <c r="AD89" s="141">
        <f t="shared" si="26"/>
        <v>4</v>
      </c>
      <c r="AE89" s="168">
        <f t="shared" si="27"/>
        <v>0</v>
      </c>
      <c r="AF89" s="169">
        <f t="shared" si="28"/>
        <v>0</v>
      </c>
      <c r="AG89" s="168">
        <f t="shared" si="29"/>
        <v>0</v>
      </c>
      <c r="AH89" s="145" t="str">
        <f t="shared" si="30"/>
        <v>Aso
Feb.15</v>
      </c>
    </row>
    <row r="90" spans="2:34" ht="37.5" customHeight="1" x14ac:dyDescent="0.15">
      <c r="B90" s="26" t="s">
        <v>426</v>
      </c>
      <c r="C90" s="19">
        <v>8</v>
      </c>
      <c r="D90" s="26" t="s">
        <v>327</v>
      </c>
      <c r="E90" s="51" t="s">
        <v>138</v>
      </c>
      <c r="F90" s="42" t="s">
        <v>340</v>
      </c>
      <c r="G90" s="42" t="s">
        <v>341</v>
      </c>
      <c r="H90" s="43" t="s">
        <v>342</v>
      </c>
      <c r="I90" s="98">
        <v>2</v>
      </c>
      <c r="J90" s="99">
        <v>2</v>
      </c>
      <c r="K90" s="100">
        <v>4</v>
      </c>
      <c r="L90" s="57"/>
      <c r="M90" s="73"/>
      <c r="N90" s="57"/>
      <c r="O90" s="48" t="s">
        <v>178</v>
      </c>
      <c r="U90" s="118" t="str">
        <f t="shared" si="21"/>
        <v>MIF-4</v>
      </c>
      <c r="V90" s="134">
        <f t="shared" si="22"/>
        <v>8</v>
      </c>
      <c r="W90" s="118" t="str">
        <f t="shared" si="23"/>
        <v>MIF</v>
      </c>
      <c r="X90" s="189" t="s">
        <v>724</v>
      </c>
      <c r="Y90" s="206" t="s">
        <v>340</v>
      </c>
      <c r="Z90" s="206" t="s">
        <v>341</v>
      </c>
      <c r="AA90" s="207" t="s">
        <v>342</v>
      </c>
      <c r="AB90" s="139">
        <f t="shared" si="24"/>
        <v>2</v>
      </c>
      <c r="AC90" s="140">
        <f t="shared" si="25"/>
        <v>2</v>
      </c>
      <c r="AD90" s="141">
        <f t="shared" si="26"/>
        <v>4</v>
      </c>
      <c r="AE90" s="168">
        <f t="shared" si="27"/>
        <v>0</v>
      </c>
      <c r="AF90" s="169">
        <f t="shared" si="28"/>
        <v>0</v>
      </c>
      <c r="AG90" s="168">
        <f t="shared" si="29"/>
        <v>0</v>
      </c>
      <c r="AH90" s="145" t="str">
        <f t="shared" si="30"/>
        <v>Aso
Feb.15</v>
      </c>
    </row>
    <row r="91" spans="2:34" ht="37.5" customHeight="1" x14ac:dyDescent="0.15">
      <c r="B91" s="26" t="s">
        <v>427</v>
      </c>
      <c r="C91" s="19">
        <v>8</v>
      </c>
      <c r="D91" s="26" t="s">
        <v>327</v>
      </c>
      <c r="E91" s="51" t="s">
        <v>343</v>
      </c>
      <c r="F91" s="42" t="s">
        <v>344</v>
      </c>
      <c r="G91" s="42" t="s">
        <v>139</v>
      </c>
      <c r="H91" s="43" t="s">
        <v>140</v>
      </c>
      <c r="I91" s="98">
        <v>1</v>
      </c>
      <c r="J91" s="99">
        <v>1</v>
      </c>
      <c r="K91" s="100">
        <v>1</v>
      </c>
      <c r="L91" s="57"/>
      <c r="M91" s="73"/>
      <c r="N91" s="57"/>
      <c r="O91" s="48" t="s">
        <v>178</v>
      </c>
      <c r="U91" s="118" t="str">
        <f t="shared" si="21"/>
        <v>MIF-5</v>
      </c>
      <c r="V91" s="134">
        <f t="shared" si="22"/>
        <v>8</v>
      </c>
      <c r="W91" s="118" t="str">
        <f t="shared" si="23"/>
        <v>MIF</v>
      </c>
      <c r="X91" s="189" t="s">
        <v>725</v>
      </c>
      <c r="Y91" s="206" t="s">
        <v>344</v>
      </c>
      <c r="Z91" s="206" t="s">
        <v>139</v>
      </c>
      <c r="AA91" s="207" t="s">
        <v>140</v>
      </c>
      <c r="AB91" s="139">
        <f t="shared" si="24"/>
        <v>1</v>
      </c>
      <c r="AC91" s="140">
        <f t="shared" si="25"/>
        <v>1</v>
      </c>
      <c r="AD91" s="141">
        <f t="shared" si="26"/>
        <v>1</v>
      </c>
      <c r="AE91" s="168">
        <f t="shared" si="27"/>
        <v>0</v>
      </c>
      <c r="AF91" s="169">
        <f t="shared" si="28"/>
        <v>0</v>
      </c>
      <c r="AG91" s="168">
        <f t="shared" si="29"/>
        <v>0</v>
      </c>
      <c r="AH91" s="145" t="str">
        <f t="shared" si="30"/>
        <v>Aso
Feb.15</v>
      </c>
    </row>
    <row r="92" spans="2:34" ht="29.25" customHeight="1" x14ac:dyDescent="0.15">
      <c r="B92" s="26" t="s">
        <v>428</v>
      </c>
      <c r="C92" s="19">
        <v>8</v>
      </c>
      <c r="D92" s="26" t="s">
        <v>327</v>
      </c>
      <c r="E92" s="51" t="s">
        <v>141</v>
      </c>
      <c r="F92" s="42" t="s">
        <v>345</v>
      </c>
      <c r="G92" s="42" t="s">
        <v>142</v>
      </c>
      <c r="H92" s="43" t="s">
        <v>143</v>
      </c>
      <c r="I92" s="98">
        <v>3</v>
      </c>
      <c r="J92" s="99">
        <v>1</v>
      </c>
      <c r="K92" s="100">
        <v>3</v>
      </c>
      <c r="L92" s="57"/>
      <c r="M92" s="73"/>
      <c r="N92" s="57"/>
      <c r="O92" s="48" t="s">
        <v>178</v>
      </c>
      <c r="U92" s="118" t="str">
        <f t="shared" si="21"/>
        <v>MIF-6</v>
      </c>
      <c r="V92" s="134">
        <f t="shared" si="22"/>
        <v>8</v>
      </c>
      <c r="W92" s="118" t="str">
        <f t="shared" si="23"/>
        <v>MIF</v>
      </c>
      <c r="X92" s="189" t="s">
        <v>617</v>
      </c>
      <c r="Y92" s="206" t="s">
        <v>345</v>
      </c>
      <c r="Z92" s="206" t="s">
        <v>142</v>
      </c>
      <c r="AA92" s="207" t="s">
        <v>143</v>
      </c>
      <c r="AB92" s="139">
        <f t="shared" si="24"/>
        <v>3</v>
      </c>
      <c r="AC92" s="140">
        <f t="shared" si="25"/>
        <v>1</v>
      </c>
      <c r="AD92" s="141">
        <f t="shared" si="26"/>
        <v>3</v>
      </c>
      <c r="AE92" s="168">
        <f t="shared" si="27"/>
        <v>0</v>
      </c>
      <c r="AF92" s="169">
        <f t="shared" si="28"/>
        <v>0</v>
      </c>
      <c r="AG92" s="168">
        <f t="shared" si="29"/>
        <v>0</v>
      </c>
      <c r="AH92" s="145" t="str">
        <f t="shared" si="30"/>
        <v>Aso
Feb.15</v>
      </c>
    </row>
    <row r="93" spans="2:34" ht="29.25" customHeight="1" x14ac:dyDescent="0.15">
      <c r="B93" s="26" t="s">
        <v>429</v>
      </c>
      <c r="C93" s="19">
        <v>8</v>
      </c>
      <c r="D93" s="26" t="s">
        <v>327</v>
      </c>
      <c r="E93" s="51" t="s">
        <v>144</v>
      </c>
      <c r="F93" s="42" t="s">
        <v>145</v>
      </c>
      <c r="G93" s="42"/>
      <c r="H93" s="43" t="s">
        <v>146</v>
      </c>
      <c r="I93" s="98">
        <v>2</v>
      </c>
      <c r="J93" s="99">
        <v>3</v>
      </c>
      <c r="K93" s="100">
        <v>6</v>
      </c>
      <c r="L93" s="57"/>
      <c r="M93" s="73"/>
      <c r="N93" s="57"/>
      <c r="O93" s="48" t="s">
        <v>178</v>
      </c>
      <c r="U93" s="118" t="str">
        <f t="shared" si="21"/>
        <v>MIF-7</v>
      </c>
      <c r="V93" s="134">
        <f t="shared" si="22"/>
        <v>8</v>
      </c>
      <c r="W93" s="118" t="str">
        <f t="shared" si="23"/>
        <v>MIF</v>
      </c>
      <c r="X93" s="189" t="s">
        <v>618</v>
      </c>
      <c r="Y93" s="206" t="s">
        <v>145</v>
      </c>
      <c r="Z93" s="206"/>
      <c r="AA93" s="207" t="s">
        <v>146</v>
      </c>
      <c r="AB93" s="139">
        <f t="shared" si="24"/>
        <v>2</v>
      </c>
      <c r="AC93" s="140">
        <f t="shared" si="25"/>
        <v>3</v>
      </c>
      <c r="AD93" s="141">
        <f t="shared" si="26"/>
        <v>6</v>
      </c>
      <c r="AE93" s="168">
        <f t="shared" si="27"/>
        <v>0</v>
      </c>
      <c r="AF93" s="169">
        <f t="shared" si="28"/>
        <v>0</v>
      </c>
      <c r="AG93" s="168">
        <f t="shared" si="29"/>
        <v>0</v>
      </c>
      <c r="AH93" s="145" t="str">
        <f t="shared" si="30"/>
        <v>Aso
Feb.15</v>
      </c>
    </row>
    <row r="94" spans="2:34" ht="29.25" customHeight="1" x14ac:dyDescent="0.15">
      <c r="B94" s="26" t="s">
        <v>430</v>
      </c>
      <c r="C94" s="19">
        <v>8</v>
      </c>
      <c r="D94" s="26" t="s">
        <v>327</v>
      </c>
      <c r="E94" s="51" t="s">
        <v>147</v>
      </c>
      <c r="F94" s="42" t="s">
        <v>346</v>
      </c>
      <c r="G94" s="42" t="s">
        <v>148</v>
      </c>
      <c r="H94" s="43" t="s">
        <v>347</v>
      </c>
      <c r="I94" s="98">
        <v>3</v>
      </c>
      <c r="J94" s="99">
        <v>2</v>
      </c>
      <c r="K94" s="100">
        <v>6</v>
      </c>
      <c r="L94" s="57"/>
      <c r="M94" s="73"/>
      <c r="N94" s="57"/>
      <c r="O94" s="48" t="s">
        <v>178</v>
      </c>
      <c r="U94" s="118" t="str">
        <f t="shared" si="21"/>
        <v>MIF-8</v>
      </c>
      <c r="V94" s="134">
        <f t="shared" si="22"/>
        <v>8</v>
      </c>
      <c r="W94" s="118" t="str">
        <f t="shared" si="23"/>
        <v>MIF</v>
      </c>
      <c r="X94" s="189" t="s">
        <v>668</v>
      </c>
      <c r="Y94" s="206" t="s">
        <v>346</v>
      </c>
      <c r="Z94" s="206" t="s">
        <v>148</v>
      </c>
      <c r="AA94" s="207" t="s">
        <v>347</v>
      </c>
      <c r="AB94" s="139">
        <f t="shared" si="24"/>
        <v>3</v>
      </c>
      <c r="AC94" s="140">
        <f t="shared" si="25"/>
        <v>2</v>
      </c>
      <c r="AD94" s="141">
        <f t="shared" si="26"/>
        <v>6</v>
      </c>
      <c r="AE94" s="168">
        <f t="shared" si="27"/>
        <v>0</v>
      </c>
      <c r="AF94" s="169">
        <f t="shared" si="28"/>
        <v>0</v>
      </c>
      <c r="AG94" s="168">
        <f t="shared" si="29"/>
        <v>0</v>
      </c>
      <c r="AH94" s="145" t="str">
        <f t="shared" si="30"/>
        <v>Aso
Feb.15</v>
      </c>
    </row>
    <row r="95" spans="2:34" ht="22.5" x14ac:dyDescent="0.15">
      <c r="B95" s="26" t="s">
        <v>431</v>
      </c>
      <c r="C95" s="19">
        <v>8</v>
      </c>
      <c r="D95" s="26" t="s">
        <v>327</v>
      </c>
      <c r="E95" s="51" t="s">
        <v>348</v>
      </c>
      <c r="F95" s="42" t="s">
        <v>149</v>
      </c>
      <c r="G95" s="42" t="s">
        <v>150</v>
      </c>
      <c r="H95" s="43" t="s">
        <v>151</v>
      </c>
      <c r="I95" s="98">
        <v>2</v>
      </c>
      <c r="J95" s="99">
        <v>2</v>
      </c>
      <c r="K95" s="100">
        <v>4</v>
      </c>
      <c r="L95" s="57"/>
      <c r="M95" s="73"/>
      <c r="N95" s="57"/>
      <c r="O95" s="48" t="s">
        <v>178</v>
      </c>
      <c r="U95" s="118" t="str">
        <f t="shared" si="21"/>
        <v>MIF-10</v>
      </c>
      <c r="V95" s="134">
        <f t="shared" si="22"/>
        <v>8</v>
      </c>
      <c r="W95" s="118" t="str">
        <f t="shared" si="23"/>
        <v>MIF</v>
      </c>
      <c r="X95" s="189" t="s">
        <v>674</v>
      </c>
      <c r="Y95" s="206" t="s">
        <v>149</v>
      </c>
      <c r="Z95" s="206" t="s">
        <v>150</v>
      </c>
      <c r="AA95" s="207" t="s">
        <v>151</v>
      </c>
      <c r="AB95" s="139">
        <f t="shared" si="24"/>
        <v>2</v>
      </c>
      <c r="AC95" s="140">
        <f t="shared" si="25"/>
        <v>2</v>
      </c>
      <c r="AD95" s="141">
        <f t="shared" si="26"/>
        <v>4</v>
      </c>
      <c r="AE95" s="168">
        <f t="shared" si="27"/>
        <v>0</v>
      </c>
      <c r="AF95" s="169">
        <f t="shared" si="28"/>
        <v>0</v>
      </c>
      <c r="AG95" s="168">
        <f t="shared" si="29"/>
        <v>0</v>
      </c>
      <c r="AH95" s="145" t="str">
        <f t="shared" si="30"/>
        <v>Aso
Feb.15</v>
      </c>
    </row>
    <row r="96" spans="2:34" ht="22.5" x14ac:dyDescent="0.15">
      <c r="B96" s="26" t="s">
        <v>432</v>
      </c>
      <c r="C96" s="19">
        <v>8</v>
      </c>
      <c r="D96" s="26" t="s">
        <v>327</v>
      </c>
      <c r="E96" s="51" t="s">
        <v>152</v>
      </c>
      <c r="F96" s="58" t="s">
        <v>153</v>
      </c>
      <c r="G96" s="42" t="s">
        <v>154</v>
      </c>
      <c r="H96" s="43" t="s">
        <v>155</v>
      </c>
      <c r="I96" s="98">
        <v>2</v>
      </c>
      <c r="J96" s="99">
        <v>2</v>
      </c>
      <c r="K96" s="100">
        <v>4</v>
      </c>
      <c r="L96" s="57"/>
      <c r="M96" s="73"/>
      <c r="N96" s="57"/>
      <c r="O96" s="48" t="s">
        <v>178</v>
      </c>
      <c r="U96" s="118" t="str">
        <f t="shared" si="21"/>
        <v>MIF-11</v>
      </c>
      <c r="V96" s="134">
        <f t="shared" si="22"/>
        <v>8</v>
      </c>
      <c r="W96" s="118" t="str">
        <f t="shared" si="23"/>
        <v>MIF</v>
      </c>
      <c r="X96" s="189" t="s">
        <v>619</v>
      </c>
      <c r="Y96" s="214" t="s">
        <v>153</v>
      </c>
      <c r="Z96" s="206" t="s">
        <v>154</v>
      </c>
      <c r="AA96" s="207" t="s">
        <v>155</v>
      </c>
      <c r="AB96" s="139">
        <f t="shared" si="24"/>
        <v>2</v>
      </c>
      <c r="AC96" s="140">
        <f t="shared" si="25"/>
        <v>2</v>
      </c>
      <c r="AD96" s="141">
        <f t="shared" si="26"/>
        <v>4</v>
      </c>
      <c r="AE96" s="168">
        <f t="shared" si="27"/>
        <v>0</v>
      </c>
      <c r="AF96" s="169">
        <f t="shared" si="28"/>
        <v>0</v>
      </c>
      <c r="AG96" s="168">
        <f t="shared" si="29"/>
        <v>0</v>
      </c>
      <c r="AH96" s="145" t="str">
        <f t="shared" si="30"/>
        <v>Aso
Feb.15</v>
      </c>
    </row>
    <row r="97" spans="2:34" ht="31.5" x14ac:dyDescent="0.15">
      <c r="B97" s="26" t="s">
        <v>433</v>
      </c>
      <c r="C97" s="19">
        <v>8</v>
      </c>
      <c r="D97" s="26" t="s">
        <v>327</v>
      </c>
      <c r="E97" s="51" t="s">
        <v>156</v>
      </c>
      <c r="F97" s="42" t="s">
        <v>157</v>
      </c>
      <c r="G97" s="42" t="s">
        <v>158</v>
      </c>
      <c r="H97" s="43" t="s">
        <v>159</v>
      </c>
      <c r="I97" s="98">
        <v>3</v>
      </c>
      <c r="J97" s="99">
        <v>3</v>
      </c>
      <c r="K97" s="100">
        <v>9</v>
      </c>
      <c r="L97" s="57">
        <v>10</v>
      </c>
      <c r="M97" s="73"/>
      <c r="N97" s="57"/>
      <c r="O97" s="48" t="s">
        <v>178</v>
      </c>
      <c r="U97" s="118" t="str">
        <f t="shared" si="21"/>
        <v>MIF-12</v>
      </c>
      <c r="V97" s="134">
        <f t="shared" si="22"/>
        <v>8</v>
      </c>
      <c r="W97" s="118" t="str">
        <f t="shared" si="23"/>
        <v>MIF</v>
      </c>
      <c r="X97" s="189" t="s">
        <v>620</v>
      </c>
      <c r="Y97" s="206" t="s">
        <v>157</v>
      </c>
      <c r="Z97" s="206" t="s">
        <v>158</v>
      </c>
      <c r="AA97" s="207" t="s">
        <v>159</v>
      </c>
      <c r="AB97" s="139">
        <f t="shared" si="24"/>
        <v>3</v>
      </c>
      <c r="AC97" s="140">
        <f t="shared" si="25"/>
        <v>3</v>
      </c>
      <c r="AD97" s="141">
        <f t="shared" si="26"/>
        <v>9</v>
      </c>
      <c r="AE97" s="168">
        <f t="shared" si="27"/>
        <v>10</v>
      </c>
      <c r="AF97" s="169">
        <f t="shared" si="28"/>
        <v>0</v>
      </c>
      <c r="AG97" s="168">
        <f t="shared" si="29"/>
        <v>0</v>
      </c>
      <c r="AH97" s="145" t="str">
        <f t="shared" si="30"/>
        <v>Aso
Feb.15</v>
      </c>
    </row>
    <row r="98" spans="2:34" ht="21" x14ac:dyDescent="0.15">
      <c r="B98" s="26" t="s">
        <v>434</v>
      </c>
      <c r="C98" s="19">
        <v>8</v>
      </c>
      <c r="D98" s="26" t="s">
        <v>327</v>
      </c>
      <c r="E98" s="51" t="s">
        <v>160</v>
      </c>
      <c r="F98" s="42" t="s">
        <v>161</v>
      </c>
      <c r="G98" s="42" t="s">
        <v>162</v>
      </c>
      <c r="H98" s="43" t="s">
        <v>163</v>
      </c>
      <c r="I98" s="98">
        <v>2</v>
      </c>
      <c r="J98" s="99">
        <v>3</v>
      </c>
      <c r="K98" s="100">
        <v>6</v>
      </c>
      <c r="L98" s="57"/>
      <c r="M98" s="73"/>
      <c r="N98" s="57"/>
      <c r="O98" s="48" t="s">
        <v>178</v>
      </c>
      <c r="U98" s="118" t="str">
        <f t="shared" si="21"/>
        <v>MIF-13</v>
      </c>
      <c r="V98" s="134">
        <f t="shared" si="22"/>
        <v>8</v>
      </c>
      <c r="W98" s="118" t="str">
        <f t="shared" si="23"/>
        <v>MIF</v>
      </c>
      <c r="X98" s="189" t="s">
        <v>621</v>
      </c>
      <c r="Y98" s="206" t="s">
        <v>161</v>
      </c>
      <c r="Z98" s="206" t="s">
        <v>162</v>
      </c>
      <c r="AA98" s="207" t="s">
        <v>163</v>
      </c>
      <c r="AB98" s="139">
        <f t="shared" si="24"/>
        <v>2</v>
      </c>
      <c r="AC98" s="140">
        <f t="shared" si="25"/>
        <v>3</v>
      </c>
      <c r="AD98" s="141">
        <f t="shared" si="26"/>
        <v>6</v>
      </c>
      <c r="AE98" s="168">
        <f t="shared" si="27"/>
        <v>0</v>
      </c>
      <c r="AF98" s="169">
        <f t="shared" si="28"/>
        <v>0</v>
      </c>
      <c r="AG98" s="168">
        <f t="shared" si="29"/>
        <v>0</v>
      </c>
      <c r="AH98" s="145" t="str">
        <f t="shared" si="30"/>
        <v>Aso
Feb.15</v>
      </c>
    </row>
    <row r="99" spans="2:34" ht="21" x14ac:dyDescent="0.15">
      <c r="B99" s="26" t="s">
        <v>435</v>
      </c>
      <c r="C99" s="19">
        <v>8</v>
      </c>
      <c r="D99" s="26" t="s">
        <v>327</v>
      </c>
      <c r="E99" s="51" t="s">
        <v>164</v>
      </c>
      <c r="F99" s="42"/>
      <c r="G99" s="42" t="s">
        <v>165</v>
      </c>
      <c r="H99" s="43" t="s">
        <v>166</v>
      </c>
      <c r="I99" s="98">
        <v>3</v>
      </c>
      <c r="J99" s="99">
        <v>3</v>
      </c>
      <c r="K99" s="100">
        <v>9</v>
      </c>
      <c r="L99" s="57"/>
      <c r="M99" s="73"/>
      <c r="N99" s="57"/>
      <c r="O99" s="48" t="s">
        <v>178</v>
      </c>
      <c r="U99" s="118" t="str">
        <f t="shared" si="21"/>
        <v>MIF-14</v>
      </c>
      <c r="V99" s="134">
        <f t="shared" si="22"/>
        <v>8</v>
      </c>
      <c r="W99" s="118" t="str">
        <f t="shared" si="23"/>
        <v>MIF</v>
      </c>
      <c r="X99" s="189" t="s">
        <v>622</v>
      </c>
      <c r="Y99" s="206"/>
      <c r="Z99" s="206" t="s">
        <v>165</v>
      </c>
      <c r="AA99" s="207" t="s">
        <v>166</v>
      </c>
      <c r="AB99" s="139">
        <f t="shared" si="24"/>
        <v>3</v>
      </c>
      <c r="AC99" s="140">
        <f t="shared" si="25"/>
        <v>3</v>
      </c>
      <c r="AD99" s="141">
        <f t="shared" si="26"/>
        <v>9</v>
      </c>
      <c r="AE99" s="168">
        <f t="shared" si="27"/>
        <v>0</v>
      </c>
      <c r="AF99" s="169">
        <f t="shared" si="28"/>
        <v>0</v>
      </c>
      <c r="AG99" s="168">
        <f t="shared" si="29"/>
        <v>0</v>
      </c>
      <c r="AH99" s="145" t="str">
        <f t="shared" si="30"/>
        <v>Aso
Feb.15</v>
      </c>
    </row>
    <row r="100" spans="2:34" ht="22.5" x14ac:dyDescent="0.15">
      <c r="B100" s="26" t="s">
        <v>436</v>
      </c>
      <c r="C100" s="19">
        <v>8</v>
      </c>
      <c r="D100" s="26" t="s">
        <v>327</v>
      </c>
      <c r="E100" s="51" t="s">
        <v>167</v>
      </c>
      <c r="F100" s="42" t="s">
        <v>168</v>
      </c>
      <c r="G100" s="42"/>
      <c r="H100" s="43" t="s">
        <v>169</v>
      </c>
      <c r="I100" s="98">
        <v>1</v>
      </c>
      <c r="J100" s="99">
        <v>3</v>
      </c>
      <c r="K100" s="100">
        <v>3</v>
      </c>
      <c r="L100" s="57"/>
      <c r="M100" s="73"/>
      <c r="N100" s="57"/>
      <c r="O100" s="48" t="s">
        <v>178</v>
      </c>
      <c r="U100" s="118" t="str">
        <f t="shared" si="21"/>
        <v>MIF-15</v>
      </c>
      <c r="V100" s="134">
        <f t="shared" si="22"/>
        <v>8</v>
      </c>
      <c r="W100" s="118" t="str">
        <f t="shared" si="23"/>
        <v>MIF</v>
      </c>
      <c r="X100" s="189" t="s">
        <v>675</v>
      </c>
      <c r="Y100" s="206" t="s">
        <v>168</v>
      </c>
      <c r="Z100" s="206"/>
      <c r="AA100" s="207" t="s">
        <v>169</v>
      </c>
      <c r="AB100" s="139">
        <f t="shared" si="24"/>
        <v>1</v>
      </c>
      <c r="AC100" s="140">
        <f t="shared" si="25"/>
        <v>3</v>
      </c>
      <c r="AD100" s="141">
        <f t="shared" si="26"/>
        <v>3</v>
      </c>
      <c r="AE100" s="168">
        <f t="shared" si="27"/>
        <v>0</v>
      </c>
      <c r="AF100" s="169">
        <f t="shared" si="28"/>
        <v>0</v>
      </c>
      <c r="AG100" s="168">
        <f t="shared" si="29"/>
        <v>0</v>
      </c>
      <c r="AH100" s="145" t="str">
        <f t="shared" si="30"/>
        <v>Aso
Feb.15</v>
      </c>
    </row>
    <row r="101" spans="2:34" ht="26.25" customHeight="1" x14ac:dyDescent="0.15">
      <c r="B101" s="26" t="s">
        <v>437</v>
      </c>
      <c r="C101" s="19">
        <v>8</v>
      </c>
      <c r="D101" s="26" t="s">
        <v>327</v>
      </c>
      <c r="E101" s="51" t="s">
        <v>170</v>
      </c>
      <c r="F101" s="42" t="s">
        <v>171</v>
      </c>
      <c r="G101" s="42" t="s">
        <v>172</v>
      </c>
      <c r="H101" s="43" t="s">
        <v>173</v>
      </c>
      <c r="I101" s="98">
        <v>3</v>
      </c>
      <c r="J101" s="99">
        <v>1</v>
      </c>
      <c r="K101" s="100">
        <v>3</v>
      </c>
      <c r="L101" s="57"/>
      <c r="M101" s="76" t="s">
        <v>476</v>
      </c>
      <c r="N101" s="57"/>
      <c r="O101" s="48" t="s">
        <v>178</v>
      </c>
      <c r="U101" s="118" t="str">
        <f t="shared" si="21"/>
        <v>MIF-16</v>
      </c>
      <c r="V101" s="134">
        <f t="shared" si="22"/>
        <v>8</v>
      </c>
      <c r="W101" s="118" t="str">
        <f t="shared" si="23"/>
        <v>MIF</v>
      </c>
      <c r="X101" s="189" t="s">
        <v>715</v>
      </c>
      <c r="Y101" s="206" t="s">
        <v>171</v>
      </c>
      <c r="Z101" s="206" t="s">
        <v>172</v>
      </c>
      <c r="AA101" s="207" t="s">
        <v>173</v>
      </c>
      <c r="AB101" s="139">
        <f t="shared" si="24"/>
        <v>3</v>
      </c>
      <c r="AC101" s="140">
        <f t="shared" si="25"/>
        <v>1</v>
      </c>
      <c r="AD101" s="141">
        <f t="shared" si="26"/>
        <v>3</v>
      </c>
      <c r="AE101" s="168">
        <f t="shared" si="27"/>
        <v>0</v>
      </c>
      <c r="AF101" s="143" t="str">
        <f t="shared" si="28"/>
        <v>○</v>
      </c>
      <c r="AG101" s="168">
        <f t="shared" si="29"/>
        <v>0</v>
      </c>
      <c r="AH101" s="145" t="str">
        <f t="shared" si="30"/>
        <v>Aso
Feb.15</v>
      </c>
    </row>
    <row r="102" spans="2:34" ht="24.75" customHeight="1" x14ac:dyDescent="0.15">
      <c r="B102" s="26" t="s">
        <v>438</v>
      </c>
      <c r="C102" s="19">
        <v>8</v>
      </c>
      <c r="D102" s="26" t="s">
        <v>327</v>
      </c>
      <c r="E102" s="51" t="s">
        <v>174</v>
      </c>
      <c r="F102" s="42" t="s">
        <v>175</v>
      </c>
      <c r="G102" s="42" t="s">
        <v>176</v>
      </c>
      <c r="H102" s="43" t="s">
        <v>177</v>
      </c>
      <c r="I102" s="98">
        <v>2</v>
      </c>
      <c r="J102" s="99">
        <v>2</v>
      </c>
      <c r="K102" s="100">
        <v>4</v>
      </c>
      <c r="L102" s="57"/>
      <c r="M102" s="73"/>
      <c r="N102" s="57"/>
      <c r="O102" s="48" t="s">
        <v>178</v>
      </c>
      <c r="U102" s="118" t="str">
        <f t="shared" si="21"/>
        <v>MIF-17</v>
      </c>
      <c r="V102" s="134">
        <f t="shared" si="22"/>
        <v>8</v>
      </c>
      <c r="W102" s="118" t="str">
        <f t="shared" si="23"/>
        <v>MIF</v>
      </c>
      <c r="X102" s="189" t="s">
        <v>623</v>
      </c>
      <c r="Y102" s="206" t="s">
        <v>175</v>
      </c>
      <c r="Z102" s="206" t="s">
        <v>176</v>
      </c>
      <c r="AA102" s="207" t="s">
        <v>177</v>
      </c>
      <c r="AB102" s="139">
        <f t="shared" si="24"/>
        <v>2</v>
      </c>
      <c r="AC102" s="140">
        <f t="shared" si="25"/>
        <v>2</v>
      </c>
      <c r="AD102" s="141">
        <f t="shared" si="26"/>
        <v>4</v>
      </c>
      <c r="AE102" s="168">
        <f t="shared" si="27"/>
        <v>0</v>
      </c>
      <c r="AF102" s="169">
        <f t="shared" si="28"/>
        <v>0</v>
      </c>
      <c r="AG102" s="168">
        <f t="shared" si="29"/>
        <v>0</v>
      </c>
      <c r="AH102" s="145" t="str">
        <f t="shared" si="30"/>
        <v>Aso
Feb.15</v>
      </c>
    </row>
    <row r="103" spans="2:34" ht="42" x14ac:dyDescent="0.15">
      <c r="B103" s="26" t="s">
        <v>529</v>
      </c>
      <c r="C103" s="19">
        <v>8</v>
      </c>
      <c r="D103" s="26" t="s">
        <v>530</v>
      </c>
      <c r="E103" s="51" t="s">
        <v>531</v>
      </c>
      <c r="F103" s="42" t="s">
        <v>532</v>
      </c>
      <c r="G103" s="42" t="s">
        <v>533</v>
      </c>
      <c r="H103" s="43" t="s">
        <v>534</v>
      </c>
      <c r="I103" s="98">
        <v>1</v>
      </c>
      <c r="J103" s="99">
        <v>2</v>
      </c>
      <c r="K103" s="100">
        <v>2</v>
      </c>
      <c r="L103" s="21"/>
      <c r="M103" s="68"/>
      <c r="N103" s="21"/>
      <c r="O103" s="94" t="s">
        <v>556</v>
      </c>
      <c r="U103" s="118" t="str">
        <f t="shared" si="21"/>
        <v>MIF-18</v>
      </c>
      <c r="V103" s="134">
        <f t="shared" si="22"/>
        <v>8</v>
      </c>
      <c r="W103" s="118" t="str">
        <f t="shared" si="23"/>
        <v>MIF</v>
      </c>
      <c r="X103" s="189" t="s">
        <v>624</v>
      </c>
      <c r="Y103" s="206" t="s">
        <v>532</v>
      </c>
      <c r="Z103" s="206" t="s">
        <v>533</v>
      </c>
      <c r="AA103" s="207" t="s">
        <v>534</v>
      </c>
      <c r="AB103" s="139">
        <f t="shared" si="24"/>
        <v>1</v>
      </c>
      <c r="AC103" s="140">
        <f t="shared" si="25"/>
        <v>2</v>
      </c>
      <c r="AD103" s="141">
        <f t="shared" si="26"/>
        <v>2</v>
      </c>
      <c r="AE103" s="142">
        <f t="shared" si="27"/>
        <v>0</v>
      </c>
      <c r="AF103" s="143">
        <f t="shared" si="28"/>
        <v>0</v>
      </c>
      <c r="AG103" s="142">
        <f t="shared" si="29"/>
        <v>0</v>
      </c>
      <c r="AH103" s="145" t="str">
        <f t="shared" si="30"/>
        <v>Hayama Aug.10</v>
      </c>
    </row>
    <row r="104" spans="2:34" ht="52.5" x14ac:dyDescent="0.15">
      <c r="B104" s="26" t="s">
        <v>535</v>
      </c>
      <c r="C104" s="19">
        <v>8</v>
      </c>
      <c r="D104" s="26" t="s">
        <v>530</v>
      </c>
      <c r="E104" s="51" t="s">
        <v>536</v>
      </c>
      <c r="F104" s="42" t="s">
        <v>537</v>
      </c>
      <c r="G104" s="42" t="s">
        <v>538</v>
      </c>
      <c r="H104" s="43" t="s">
        <v>539</v>
      </c>
      <c r="I104" s="98">
        <v>2</v>
      </c>
      <c r="J104" s="99">
        <v>2</v>
      </c>
      <c r="K104" s="100">
        <v>4</v>
      </c>
      <c r="L104" s="21"/>
      <c r="M104" s="76" t="s">
        <v>540</v>
      </c>
      <c r="N104" s="21"/>
      <c r="O104" s="94" t="s">
        <v>556</v>
      </c>
      <c r="U104" s="118" t="str">
        <f t="shared" si="21"/>
        <v>MIF-19</v>
      </c>
      <c r="V104" s="134">
        <f t="shared" si="22"/>
        <v>8</v>
      </c>
      <c r="W104" s="118" t="str">
        <f t="shared" si="23"/>
        <v>MIF</v>
      </c>
      <c r="X104" s="189" t="s">
        <v>625</v>
      </c>
      <c r="Y104" s="206" t="s">
        <v>537</v>
      </c>
      <c r="Z104" s="206" t="s">
        <v>538</v>
      </c>
      <c r="AA104" s="207" t="s">
        <v>539</v>
      </c>
      <c r="AB104" s="139">
        <f t="shared" si="24"/>
        <v>2</v>
      </c>
      <c r="AC104" s="140">
        <f t="shared" si="25"/>
        <v>2</v>
      </c>
      <c r="AD104" s="141">
        <f t="shared" si="26"/>
        <v>4</v>
      </c>
      <c r="AE104" s="142">
        <f t="shared" si="27"/>
        <v>0</v>
      </c>
      <c r="AF104" s="143" t="str">
        <f t="shared" si="28"/>
        <v>○</v>
      </c>
      <c r="AG104" s="142">
        <f t="shared" si="29"/>
        <v>0</v>
      </c>
      <c r="AH104" s="145" t="str">
        <f t="shared" si="30"/>
        <v>Hayama Aug.10</v>
      </c>
    </row>
    <row r="105" spans="2:34" ht="73.5" x14ac:dyDescent="0.15">
      <c r="B105" s="26" t="s">
        <v>541</v>
      </c>
      <c r="C105" s="19">
        <v>8</v>
      </c>
      <c r="D105" s="26" t="s">
        <v>530</v>
      </c>
      <c r="E105" s="51" t="s">
        <v>542</v>
      </c>
      <c r="F105" s="42" t="s">
        <v>543</v>
      </c>
      <c r="G105" s="42" t="s">
        <v>544</v>
      </c>
      <c r="H105" s="43" t="s">
        <v>545</v>
      </c>
      <c r="I105" s="98">
        <v>1</v>
      </c>
      <c r="J105" s="99">
        <v>1</v>
      </c>
      <c r="K105" s="100">
        <v>1</v>
      </c>
      <c r="L105" s="21"/>
      <c r="M105" s="68"/>
      <c r="N105" s="21"/>
      <c r="O105" s="94" t="s">
        <v>556</v>
      </c>
      <c r="U105" s="118" t="str">
        <f t="shared" ref="U105:U136" si="31">B105</f>
        <v>MIF-20</v>
      </c>
      <c r="V105" s="134">
        <f t="shared" ref="V105:V136" si="32">C105</f>
        <v>8</v>
      </c>
      <c r="W105" s="118" t="str">
        <f t="shared" ref="W105:W136" si="33">D105</f>
        <v>MIF</v>
      </c>
      <c r="X105" s="189" t="s">
        <v>626</v>
      </c>
      <c r="Y105" s="206" t="s">
        <v>543</v>
      </c>
      <c r="Z105" s="206" t="s">
        <v>544</v>
      </c>
      <c r="AA105" s="207" t="s">
        <v>545</v>
      </c>
      <c r="AB105" s="139">
        <f t="shared" ref="AB105:AB136" si="34">I105</f>
        <v>1</v>
      </c>
      <c r="AC105" s="140">
        <f t="shared" ref="AC105:AC136" si="35">J105</f>
        <v>1</v>
      </c>
      <c r="AD105" s="141">
        <f t="shared" ref="AD105:AD136" si="36">K105</f>
        <v>1</v>
      </c>
      <c r="AE105" s="142">
        <f t="shared" ref="AE105:AE136" si="37">L105</f>
        <v>0</v>
      </c>
      <c r="AF105" s="143">
        <f t="shared" ref="AF105:AF136" si="38">M105</f>
        <v>0</v>
      </c>
      <c r="AG105" s="142">
        <f t="shared" ref="AG105:AG136" si="39">N105</f>
        <v>0</v>
      </c>
      <c r="AH105" s="145" t="str">
        <f t="shared" ref="AH105:AH136" si="40">O105</f>
        <v>Hayama Aug.10</v>
      </c>
    </row>
    <row r="106" spans="2:34" ht="42" x14ac:dyDescent="0.15">
      <c r="B106" s="26" t="s">
        <v>546</v>
      </c>
      <c r="C106" s="19">
        <v>8</v>
      </c>
      <c r="D106" s="26" t="s">
        <v>530</v>
      </c>
      <c r="E106" s="51" t="s">
        <v>547</v>
      </c>
      <c r="F106" s="42" t="s">
        <v>548</v>
      </c>
      <c r="G106" s="42" t="s">
        <v>549</v>
      </c>
      <c r="H106" s="43" t="s">
        <v>550</v>
      </c>
      <c r="I106" s="98">
        <v>3</v>
      </c>
      <c r="J106" s="99">
        <v>1</v>
      </c>
      <c r="K106" s="100">
        <v>3</v>
      </c>
      <c r="L106" s="21"/>
      <c r="M106" s="68"/>
      <c r="N106" s="21"/>
      <c r="O106" s="94" t="s">
        <v>556</v>
      </c>
      <c r="U106" s="118" t="str">
        <f t="shared" si="31"/>
        <v>MIF-21</v>
      </c>
      <c r="V106" s="134">
        <f t="shared" si="32"/>
        <v>8</v>
      </c>
      <c r="W106" s="118" t="str">
        <f t="shared" si="33"/>
        <v>MIF</v>
      </c>
      <c r="X106" s="189" t="s">
        <v>622</v>
      </c>
      <c r="Y106" s="206" t="s">
        <v>700</v>
      </c>
      <c r="Z106" s="206" t="s">
        <v>549</v>
      </c>
      <c r="AA106" s="207" t="s">
        <v>550</v>
      </c>
      <c r="AB106" s="139">
        <f t="shared" si="34"/>
        <v>3</v>
      </c>
      <c r="AC106" s="140">
        <f t="shared" si="35"/>
        <v>1</v>
      </c>
      <c r="AD106" s="141">
        <f t="shared" si="36"/>
        <v>3</v>
      </c>
      <c r="AE106" s="142">
        <f t="shared" si="37"/>
        <v>0</v>
      </c>
      <c r="AF106" s="143">
        <f t="shared" si="38"/>
        <v>0</v>
      </c>
      <c r="AG106" s="142">
        <f t="shared" si="39"/>
        <v>0</v>
      </c>
      <c r="AH106" s="145" t="str">
        <f t="shared" si="40"/>
        <v>Hayama Aug.10</v>
      </c>
    </row>
    <row r="107" spans="2:34" ht="33.75" x14ac:dyDescent="0.15">
      <c r="B107" s="26" t="s">
        <v>551</v>
      </c>
      <c r="C107" s="19">
        <v>8</v>
      </c>
      <c r="D107" s="26" t="s">
        <v>530</v>
      </c>
      <c r="E107" s="51" t="s">
        <v>552</v>
      </c>
      <c r="F107" s="42" t="s">
        <v>553</v>
      </c>
      <c r="G107" s="42" t="s">
        <v>554</v>
      </c>
      <c r="H107" s="43" t="s">
        <v>555</v>
      </c>
      <c r="I107" s="98">
        <v>2</v>
      </c>
      <c r="J107" s="99">
        <v>2</v>
      </c>
      <c r="K107" s="100">
        <v>4</v>
      </c>
      <c r="L107" s="21"/>
      <c r="M107" s="68"/>
      <c r="N107" s="21"/>
      <c r="O107" s="94" t="s">
        <v>556</v>
      </c>
      <c r="U107" s="118" t="str">
        <f t="shared" si="31"/>
        <v>MIF-22</v>
      </c>
      <c r="V107" s="134">
        <f t="shared" si="32"/>
        <v>8</v>
      </c>
      <c r="W107" s="118" t="str">
        <f t="shared" si="33"/>
        <v>MIF</v>
      </c>
      <c r="X107" s="189" t="s">
        <v>676</v>
      </c>
      <c r="Y107" s="206" t="s">
        <v>553</v>
      </c>
      <c r="Z107" s="206" t="s">
        <v>554</v>
      </c>
      <c r="AA107" s="207" t="s">
        <v>555</v>
      </c>
      <c r="AB107" s="139">
        <f t="shared" si="34"/>
        <v>2</v>
      </c>
      <c r="AC107" s="140">
        <f t="shared" si="35"/>
        <v>2</v>
      </c>
      <c r="AD107" s="141">
        <f t="shared" si="36"/>
        <v>4</v>
      </c>
      <c r="AE107" s="142">
        <f t="shared" si="37"/>
        <v>0</v>
      </c>
      <c r="AF107" s="143">
        <f t="shared" si="38"/>
        <v>0</v>
      </c>
      <c r="AG107" s="142">
        <f t="shared" si="39"/>
        <v>0</v>
      </c>
      <c r="AH107" s="145" t="str">
        <f t="shared" si="40"/>
        <v>Hayama Aug.10</v>
      </c>
    </row>
    <row r="108" spans="2:34" x14ac:dyDescent="0.15">
      <c r="B108" s="18"/>
      <c r="C108" s="16"/>
      <c r="D108" s="18"/>
      <c r="E108" s="184"/>
      <c r="F108" s="10"/>
      <c r="G108" s="10"/>
      <c r="H108" s="11"/>
      <c r="I108" s="101"/>
      <c r="J108" s="102"/>
      <c r="K108" s="103">
        <v>-1</v>
      </c>
      <c r="L108" s="21"/>
      <c r="M108" s="68"/>
      <c r="N108" s="21"/>
      <c r="O108" s="45"/>
      <c r="U108" s="126">
        <f t="shared" si="31"/>
        <v>0</v>
      </c>
      <c r="V108" s="127">
        <f t="shared" si="32"/>
        <v>0</v>
      </c>
      <c r="W108" s="126">
        <f t="shared" si="33"/>
        <v>0</v>
      </c>
      <c r="X108" s="192"/>
      <c r="Y108" s="215"/>
      <c r="Z108" s="215"/>
      <c r="AA108" s="216"/>
      <c r="AB108" s="146">
        <f t="shared" si="34"/>
        <v>0</v>
      </c>
      <c r="AC108" s="147">
        <f t="shared" si="35"/>
        <v>0</v>
      </c>
      <c r="AD108" s="148">
        <f t="shared" si="36"/>
        <v>-1</v>
      </c>
      <c r="AE108" s="142">
        <f t="shared" si="37"/>
        <v>0</v>
      </c>
      <c r="AF108" s="143">
        <f t="shared" si="38"/>
        <v>0</v>
      </c>
      <c r="AG108" s="142">
        <f t="shared" si="39"/>
        <v>0</v>
      </c>
      <c r="AH108" s="144">
        <f t="shared" si="40"/>
        <v>0</v>
      </c>
    </row>
    <row r="109" spans="2:34" x14ac:dyDescent="0.15">
      <c r="B109" s="26"/>
      <c r="C109" s="19"/>
      <c r="D109" s="15"/>
      <c r="E109" s="93"/>
      <c r="F109" s="7"/>
      <c r="G109" s="7"/>
      <c r="H109" s="8"/>
      <c r="I109" s="104"/>
      <c r="J109" s="105"/>
      <c r="K109" s="106">
        <v>-1</v>
      </c>
      <c r="L109" s="25"/>
      <c r="M109" s="70"/>
      <c r="N109" s="25"/>
      <c r="O109" s="47"/>
      <c r="U109" s="118">
        <f t="shared" si="31"/>
        <v>0</v>
      </c>
      <c r="V109" s="134">
        <f t="shared" si="32"/>
        <v>0</v>
      </c>
      <c r="W109" s="113">
        <f t="shared" si="33"/>
        <v>0</v>
      </c>
      <c r="X109" s="190"/>
      <c r="Y109" s="208"/>
      <c r="Z109" s="208"/>
      <c r="AA109" s="209"/>
      <c r="AB109" s="152">
        <f t="shared" si="34"/>
        <v>0</v>
      </c>
      <c r="AC109" s="153">
        <f t="shared" si="35"/>
        <v>0</v>
      </c>
      <c r="AD109" s="154">
        <f t="shared" si="36"/>
        <v>-1</v>
      </c>
      <c r="AE109" s="155">
        <f t="shared" si="37"/>
        <v>0</v>
      </c>
      <c r="AF109" s="117">
        <f t="shared" si="38"/>
        <v>0</v>
      </c>
      <c r="AG109" s="155">
        <f t="shared" si="39"/>
        <v>0</v>
      </c>
      <c r="AH109" s="156">
        <f t="shared" si="40"/>
        <v>0</v>
      </c>
    </row>
    <row r="110" spans="2:34" ht="73.5" x14ac:dyDescent="0.15">
      <c r="B110" s="26" t="s">
        <v>439</v>
      </c>
      <c r="C110" s="19">
        <v>9</v>
      </c>
      <c r="D110" s="27" t="s">
        <v>395</v>
      </c>
      <c r="E110" s="85" t="s">
        <v>28</v>
      </c>
      <c r="F110" s="86" t="s">
        <v>333</v>
      </c>
      <c r="G110" s="86" t="s">
        <v>332</v>
      </c>
      <c r="H110" s="87" t="s">
        <v>331</v>
      </c>
      <c r="I110" s="59">
        <v>0</v>
      </c>
      <c r="J110" s="60">
        <v>0</v>
      </c>
      <c r="K110" s="61">
        <v>0</v>
      </c>
      <c r="L110" s="61">
        <v>0</v>
      </c>
      <c r="M110" s="74"/>
      <c r="N110" s="61">
        <v>0</v>
      </c>
      <c r="O110" s="48" t="s">
        <v>593</v>
      </c>
      <c r="U110" s="118" t="str">
        <f t="shared" si="31"/>
        <v>IOO-1</v>
      </c>
      <c r="V110" s="134">
        <f t="shared" si="32"/>
        <v>9</v>
      </c>
      <c r="W110" s="135" t="str">
        <f t="shared" si="33"/>
        <v>入出射光学系
Input/Output Optics
 (IOO)</v>
      </c>
      <c r="X110" s="191" t="s">
        <v>631</v>
      </c>
      <c r="Y110" s="212" t="s">
        <v>333</v>
      </c>
      <c r="Z110" s="212" t="s">
        <v>332</v>
      </c>
      <c r="AA110" s="213" t="s">
        <v>331</v>
      </c>
      <c r="AB110" s="170">
        <f t="shared" si="34"/>
        <v>0</v>
      </c>
      <c r="AC110" s="171">
        <f t="shared" si="35"/>
        <v>0</v>
      </c>
      <c r="AD110" s="172">
        <f t="shared" si="36"/>
        <v>0</v>
      </c>
      <c r="AE110" s="172">
        <f t="shared" si="37"/>
        <v>0</v>
      </c>
      <c r="AF110" s="173">
        <f t="shared" si="38"/>
        <v>0</v>
      </c>
      <c r="AG110" s="172">
        <f t="shared" si="39"/>
        <v>0</v>
      </c>
      <c r="AH110" s="145" t="str">
        <f t="shared" si="40"/>
        <v>Deleted by
Telada
Aug. 7, 2012</v>
      </c>
    </row>
    <row r="111" spans="2:34" ht="42" x14ac:dyDescent="0.15">
      <c r="B111" s="26" t="s">
        <v>440</v>
      </c>
      <c r="C111" s="19">
        <v>9</v>
      </c>
      <c r="D111" s="26" t="s">
        <v>328</v>
      </c>
      <c r="E111" s="51" t="s">
        <v>597</v>
      </c>
      <c r="F111" s="42" t="s">
        <v>594</v>
      </c>
      <c r="G111" s="79" t="s">
        <v>595</v>
      </c>
      <c r="H111" s="43" t="s">
        <v>596</v>
      </c>
      <c r="I111" s="110">
        <v>3</v>
      </c>
      <c r="J111" s="111">
        <v>0</v>
      </c>
      <c r="K111" s="112">
        <v>0</v>
      </c>
      <c r="L111" s="62"/>
      <c r="M111" s="75"/>
      <c r="N111" s="62"/>
      <c r="O111" s="48" t="s">
        <v>209</v>
      </c>
      <c r="U111" s="118" t="str">
        <f t="shared" si="31"/>
        <v>IOO-2</v>
      </c>
      <c r="V111" s="134">
        <f t="shared" si="32"/>
        <v>9</v>
      </c>
      <c r="W111" s="118" t="str">
        <f t="shared" si="33"/>
        <v>IOO</v>
      </c>
      <c r="X111" s="189" t="s">
        <v>726</v>
      </c>
      <c r="Y111" s="206" t="s">
        <v>701</v>
      </c>
      <c r="Z111" s="206" t="s">
        <v>595</v>
      </c>
      <c r="AA111" s="207" t="s">
        <v>702</v>
      </c>
      <c r="AB111" s="174">
        <f t="shared" si="34"/>
        <v>3</v>
      </c>
      <c r="AC111" s="175">
        <f t="shared" si="35"/>
        <v>0</v>
      </c>
      <c r="AD111" s="176">
        <f t="shared" si="36"/>
        <v>0</v>
      </c>
      <c r="AE111" s="177">
        <f t="shared" si="37"/>
        <v>0</v>
      </c>
      <c r="AF111" s="178">
        <f t="shared" si="38"/>
        <v>0</v>
      </c>
      <c r="AG111" s="177">
        <f t="shared" si="39"/>
        <v>0</v>
      </c>
      <c r="AH111" s="145" t="str">
        <f t="shared" si="40"/>
        <v>Telada
Feb.14</v>
      </c>
    </row>
    <row r="112" spans="2:34" ht="63" x14ac:dyDescent="0.15">
      <c r="B112" s="26" t="s">
        <v>441</v>
      </c>
      <c r="C112" s="19">
        <v>9</v>
      </c>
      <c r="D112" s="26" t="s">
        <v>328</v>
      </c>
      <c r="E112" s="51" t="s">
        <v>112</v>
      </c>
      <c r="F112" s="42" t="s">
        <v>598</v>
      </c>
      <c r="G112" s="42" t="s">
        <v>599</v>
      </c>
      <c r="H112" s="43" t="s">
        <v>600</v>
      </c>
      <c r="I112" s="63">
        <v>1</v>
      </c>
      <c r="J112" s="111">
        <v>0</v>
      </c>
      <c r="K112" s="112">
        <v>0</v>
      </c>
      <c r="L112" s="62"/>
      <c r="M112" s="75"/>
      <c r="N112" s="62"/>
      <c r="O112" s="48" t="s">
        <v>209</v>
      </c>
      <c r="U112" s="118" t="str">
        <f t="shared" si="31"/>
        <v>IOO-3</v>
      </c>
      <c r="V112" s="134">
        <f t="shared" si="32"/>
        <v>9</v>
      </c>
      <c r="W112" s="118" t="str">
        <f t="shared" si="33"/>
        <v>IOO</v>
      </c>
      <c r="X112" s="189" t="s">
        <v>727</v>
      </c>
      <c r="Y112" s="206" t="s">
        <v>703</v>
      </c>
      <c r="Z112" s="206" t="s">
        <v>704</v>
      </c>
      <c r="AA112" s="207" t="s">
        <v>705</v>
      </c>
      <c r="AB112" s="179">
        <f t="shared" si="34"/>
        <v>1</v>
      </c>
      <c r="AC112" s="175">
        <f t="shared" si="35"/>
        <v>0</v>
      </c>
      <c r="AD112" s="176">
        <f t="shared" si="36"/>
        <v>0</v>
      </c>
      <c r="AE112" s="177">
        <f t="shared" si="37"/>
        <v>0</v>
      </c>
      <c r="AF112" s="178">
        <f t="shared" si="38"/>
        <v>0</v>
      </c>
      <c r="AG112" s="177">
        <f t="shared" si="39"/>
        <v>0</v>
      </c>
      <c r="AH112" s="145" t="str">
        <f t="shared" si="40"/>
        <v>Telada
Feb.14</v>
      </c>
    </row>
    <row r="113" spans="2:34" ht="42" x14ac:dyDescent="0.15">
      <c r="B113" s="26" t="s">
        <v>442</v>
      </c>
      <c r="C113" s="19">
        <v>9</v>
      </c>
      <c r="D113" s="26" t="s">
        <v>328</v>
      </c>
      <c r="E113" s="51" t="s">
        <v>10</v>
      </c>
      <c r="F113" s="42" t="s">
        <v>113</v>
      </c>
      <c r="G113" s="42" t="s">
        <v>114</v>
      </c>
      <c r="H113" s="43" t="s">
        <v>334</v>
      </c>
      <c r="I113" s="110">
        <v>2</v>
      </c>
      <c r="J113" s="111">
        <v>1</v>
      </c>
      <c r="K113" s="61">
        <v>2</v>
      </c>
      <c r="L113" s="61"/>
      <c r="M113" s="74"/>
      <c r="N113" s="61"/>
      <c r="O113" s="48" t="s">
        <v>209</v>
      </c>
      <c r="U113" s="118" t="str">
        <f t="shared" si="31"/>
        <v>IOO-4</v>
      </c>
      <c r="V113" s="134">
        <f t="shared" si="32"/>
        <v>9</v>
      </c>
      <c r="W113" s="118" t="str">
        <f t="shared" si="33"/>
        <v>IOO</v>
      </c>
      <c r="X113" s="189" t="s">
        <v>723</v>
      </c>
      <c r="Y113" s="206" t="s">
        <v>113</v>
      </c>
      <c r="Z113" s="206" t="s">
        <v>114</v>
      </c>
      <c r="AA113" s="207" t="s">
        <v>334</v>
      </c>
      <c r="AB113" s="174">
        <f t="shared" si="34"/>
        <v>2</v>
      </c>
      <c r="AC113" s="175">
        <f t="shared" si="35"/>
        <v>1</v>
      </c>
      <c r="AD113" s="172">
        <f t="shared" si="36"/>
        <v>2</v>
      </c>
      <c r="AE113" s="172">
        <f t="shared" si="37"/>
        <v>0</v>
      </c>
      <c r="AF113" s="173">
        <f t="shared" si="38"/>
        <v>0</v>
      </c>
      <c r="AG113" s="172">
        <f t="shared" si="39"/>
        <v>0</v>
      </c>
      <c r="AH113" s="145" t="str">
        <f t="shared" si="40"/>
        <v>Telada
Feb.14</v>
      </c>
    </row>
    <row r="114" spans="2:34" ht="52.5" x14ac:dyDescent="0.15">
      <c r="B114" s="26" t="s">
        <v>443</v>
      </c>
      <c r="C114" s="19">
        <v>9</v>
      </c>
      <c r="D114" s="26" t="s">
        <v>328</v>
      </c>
      <c r="E114" s="51" t="s">
        <v>260</v>
      </c>
      <c r="F114" s="42" t="s">
        <v>261</v>
      </c>
      <c r="G114" s="42" t="s">
        <v>262</v>
      </c>
      <c r="H114" s="43" t="s">
        <v>263</v>
      </c>
      <c r="I114" s="110"/>
      <c r="J114" s="111"/>
      <c r="K114" s="64">
        <v>0</v>
      </c>
      <c r="L114" s="64"/>
      <c r="M114" s="74"/>
      <c r="N114" s="64"/>
      <c r="O114" s="48" t="s">
        <v>277</v>
      </c>
      <c r="U114" s="118" t="str">
        <f t="shared" si="31"/>
        <v>IOO-5</v>
      </c>
      <c r="V114" s="134">
        <f t="shared" si="32"/>
        <v>9</v>
      </c>
      <c r="W114" s="118" t="str">
        <f t="shared" si="33"/>
        <v>IOO</v>
      </c>
      <c r="X114" s="189" t="s">
        <v>677</v>
      </c>
      <c r="Y114" s="206" t="s">
        <v>261</v>
      </c>
      <c r="Z114" s="206" t="s">
        <v>262</v>
      </c>
      <c r="AA114" s="207" t="s">
        <v>263</v>
      </c>
      <c r="AB114" s="174">
        <f t="shared" si="34"/>
        <v>0</v>
      </c>
      <c r="AC114" s="175">
        <f t="shared" si="35"/>
        <v>0</v>
      </c>
      <c r="AD114" s="180">
        <f t="shared" si="36"/>
        <v>0</v>
      </c>
      <c r="AE114" s="180">
        <f t="shared" si="37"/>
        <v>0</v>
      </c>
      <c r="AF114" s="173">
        <f t="shared" si="38"/>
        <v>0</v>
      </c>
      <c r="AG114" s="180">
        <f t="shared" si="39"/>
        <v>0</v>
      </c>
      <c r="AH114" s="145" t="str">
        <f t="shared" si="40"/>
        <v>Akutsu
Feb.18</v>
      </c>
    </row>
    <row r="115" spans="2:34" ht="73.5" x14ac:dyDescent="0.15">
      <c r="B115" s="26" t="s">
        <v>444</v>
      </c>
      <c r="C115" s="19">
        <v>9</v>
      </c>
      <c r="D115" s="26" t="s">
        <v>328</v>
      </c>
      <c r="E115" s="51" t="s">
        <v>269</v>
      </c>
      <c r="F115" s="42" t="s">
        <v>270</v>
      </c>
      <c r="G115" s="42"/>
      <c r="H115" s="43"/>
      <c r="I115" s="110"/>
      <c r="J115" s="111"/>
      <c r="K115" s="64">
        <v>0</v>
      </c>
      <c r="L115" s="64"/>
      <c r="M115" s="74"/>
      <c r="N115" s="64"/>
      <c r="O115" s="48" t="s">
        <v>277</v>
      </c>
      <c r="U115" s="118" t="str">
        <f t="shared" si="31"/>
        <v>IOO-6</v>
      </c>
      <c r="V115" s="134">
        <f t="shared" si="32"/>
        <v>9</v>
      </c>
      <c r="W115" s="118" t="str">
        <f t="shared" si="33"/>
        <v>IOO</v>
      </c>
      <c r="X115" s="189" t="s">
        <v>678</v>
      </c>
      <c r="Y115" s="206" t="s">
        <v>270</v>
      </c>
      <c r="Z115" s="206"/>
      <c r="AA115" s="207"/>
      <c r="AB115" s="174">
        <f t="shared" si="34"/>
        <v>0</v>
      </c>
      <c r="AC115" s="175">
        <f t="shared" si="35"/>
        <v>0</v>
      </c>
      <c r="AD115" s="180">
        <f t="shared" si="36"/>
        <v>0</v>
      </c>
      <c r="AE115" s="180">
        <f t="shared" si="37"/>
        <v>0</v>
      </c>
      <c r="AF115" s="173">
        <f t="shared" si="38"/>
        <v>0</v>
      </c>
      <c r="AG115" s="180">
        <f t="shared" si="39"/>
        <v>0</v>
      </c>
      <c r="AH115" s="145" t="str">
        <f t="shared" si="40"/>
        <v>Akutsu
Feb.18</v>
      </c>
    </row>
    <row r="116" spans="2:34" x14ac:dyDescent="0.15">
      <c r="B116" s="18"/>
      <c r="C116" s="16"/>
      <c r="D116" s="18"/>
      <c r="E116" s="184"/>
      <c r="F116" s="10"/>
      <c r="G116" s="10"/>
      <c r="H116" s="11"/>
      <c r="I116" s="101"/>
      <c r="J116" s="102"/>
      <c r="K116" s="103">
        <v>-1</v>
      </c>
      <c r="L116" s="24"/>
      <c r="M116" s="69"/>
      <c r="N116" s="24"/>
      <c r="O116" s="46"/>
      <c r="U116" s="126">
        <f t="shared" si="31"/>
        <v>0</v>
      </c>
      <c r="V116" s="127">
        <f t="shared" si="32"/>
        <v>0</v>
      </c>
      <c r="W116" s="126">
        <f t="shared" si="33"/>
        <v>0</v>
      </c>
      <c r="X116" s="192"/>
      <c r="Y116" s="215"/>
      <c r="Z116" s="215"/>
      <c r="AA116" s="216"/>
      <c r="AB116" s="146">
        <f t="shared" si="34"/>
        <v>0</v>
      </c>
      <c r="AC116" s="147">
        <f t="shared" si="35"/>
        <v>0</v>
      </c>
      <c r="AD116" s="148">
        <f t="shared" si="36"/>
        <v>-1</v>
      </c>
      <c r="AE116" s="149">
        <f t="shared" si="37"/>
        <v>0</v>
      </c>
      <c r="AF116" s="150">
        <f t="shared" si="38"/>
        <v>0</v>
      </c>
      <c r="AG116" s="149">
        <f t="shared" si="39"/>
        <v>0</v>
      </c>
      <c r="AH116" s="151">
        <f t="shared" si="40"/>
        <v>0</v>
      </c>
    </row>
    <row r="117" spans="2:34" x14ac:dyDescent="0.15">
      <c r="B117" s="26"/>
      <c r="C117" s="19"/>
      <c r="D117" s="26"/>
      <c r="E117" s="51"/>
      <c r="F117" s="42"/>
      <c r="G117" s="42"/>
      <c r="H117" s="43"/>
      <c r="I117" s="104"/>
      <c r="J117" s="105"/>
      <c r="K117" s="106">
        <v>-1</v>
      </c>
      <c r="L117" s="21"/>
      <c r="M117" s="68"/>
      <c r="N117" s="21"/>
      <c r="O117" s="45"/>
      <c r="U117" s="118">
        <f t="shared" si="31"/>
        <v>0</v>
      </c>
      <c r="V117" s="134">
        <f t="shared" si="32"/>
        <v>0</v>
      </c>
      <c r="W117" s="118">
        <f t="shared" si="33"/>
        <v>0</v>
      </c>
      <c r="X117" s="189"/>
      <c r="Y117" s="206"/>
      <c r="Z117" s="206"/>
      <c r="AA117" s="207"/>
      <c r="AB117" s="152">
        <f t="shared" si="34"/>
        <v>0</v>
      </c>
      <c r="AC117" s="153">
        <f t="shared" si="35"/>
        <v>0</v>
      </c>
      <c r="AD117" s="154">
        <f t="shared" si="36"/>
        <v>-1</v>
      </c>
      <c r="AE117" s="142">
        <f t="shared" si="37"/>
        <v>0</v>
      </c>
      <c r="AF117" s="143">
        <f t="shared" si="38"/>
        <v>0</v>
      </c>
      <c r="AG117" s="142">
        <f t="shared" si="39"/>
        <v>0</v>
      </c>
      <c r="AH117" s="144">
        <f t="shared" si="40"/>
        <v>0</v>
      </c>
    </row>
    <row r="118" spans="2:34" ht="94.5" x14ac:dyDescent="0.15">
      <c r="B118" s="26" t="s">
        <v>445</v>
      </c>
      <c r="C118" s="19">
        <v>10</v>
      </c>
      <c r="D118" s="27" t="s">
        <v>728</v>
      </c>
      <c r="E118" s="51" t="s">
        <v>247</v>
      </c>
      <c r="F118" s="42" t="s">
        <v>248</v>
      </c>
      <c r="G118" s="42" t="s">
        <v>249</v>
      </c>
      <c r="H118" s="43" t="s">
        <v>250</v>
      </c>
      <c r="I118" s="98">
        <v>3</v>
      </c>
      <c r="J118" s="99">
        <v>3</v>
      </c>
      <c r="K118" s="100">
        <v>9</v>
      </c>
      <c r="L118" s="21">
        <v>10</v>
      </c>
      <c r="M118" s="68"/>
      <c r="N118" s="21">
        <v>10</v>
      </c>
      <c r="O118" s="94" t="s">
        <v>607</v>
      </c>
      <c r="U118" s="118" t="str">
        <f t="shared" si="31"/>
        <v>AOS-1</v>
      </c>
      <c r="V118" s="134">
        <f t="shared" si="32"/>
        <v>10</v>
      </c>
      <c r="W118" s="135" t="str">
        <f t="shared" si="33"/>
        <v>補助光学系
Auxiliary Optics
(AOS)</v>
      </c>
      <c r="X118" s="189" t="s">
        <v>634</v>
      </c>
      <c r="Y118" s="206" t="s">
        <v>248</v>
      </c>
      <c r="Z118" s="206" t="s">
        <v>249</v>
      </c>
      <c r="AA118" s="207" t="s">
        <v>250</v>
      </c>
      <c r="AB118" s="139">
        <f t="shared" si="34"/>
        <v>3</v>
      </c>
      <c r="AC118" s="140">
        <f t="shared" si="35"/>
        <v>3</v>
      </c>
      <c r="AD118" s="141">
        <f t="shared" si="36"/>
        <v>9</v>
      </c>
      <c r="AE118" s="142">
        <f t="shared" si="37"/>
        <v>10</v>
      </c>
      <c r="AF118" s="143">
        <f t="shared" si="38"/>
        <v>0</v>
      </c>
      <c r="AG118" s="142">
        <f t="shared" si="39"/>
        <v>10</v>
      </c>
      <c r="AH118" s="145" t="str">
        <f t="shared" si="40"/>
        <v>Akutsu
Aug.13</v>
      </c>
    </row>
    <row r="119" spans="2:34" ht="199.5" x14ac:dyDescent="0.15">
      <c r="B119" s="26" t="s">
        <v>446</v>
      </c>
      <c r="C119" s="19">
        <v>10</v>
      </c>
      <c r="D119" s="26" t="s">
        <v>329</v>
      </c>
      <c r="E119" s="51" t="s">
        <v>51</v>
      </c>
      <c r="F119" s="42" t="s">
        <v>377</v>
      </c>
      <c r="G119" s="42" t="s">
        <v>46</v>
      </c>
      <c r="H119" s="43" t="s">
        <v>251</v>
      </c>
      <c r="I119" s="98">
        <v>2</v>
      </c>
      <c r="J119" s="99">
        <v>2</v>
      </c>
      <c r="K119" s="100">
        <v>4</v>
      </c>
      <c r="L119" s="21"/>
      <c r="M119" s="76" t="s">
        <v>472</v>
      </c>
      <c r="N119" s="21"/>
      <c r="O119" s="94" t="s">
        <v>607</v>
      </c>
      <c r="U119" s="118" t="str">
        <f t="shared" si="31"/>
        <v>AOS-2</v>
      </c>
      <c r="V119" s="134">
        <f t="shared" si="32"/>
        <v>10</v>
      </c>
      <c r="W119" s="118" t="str">
        <f t="shared" si="33"/>
        <v>AOS</v>
      </c>
      <c r="X119" s="189" t="s">
        <v>679</v>
      </c>
      <c r="Y119" s="206" t="s">
        <v>377</v>
      </c>
      <c r="Z119" s="206" t="s">
        <v>46</v>
      </c>
      <c r="AA119" s="207" t="s">
        <v>251</v>
      </c>
      <c r="AB119" s="139">
        <f t="shared" si="34"/>
        <v>2</v>
      </c>
      <c r="AC119" s="140">
        <f t="shared" si="35"/>
        <v>2</v>
      </c>
      <c r="AD119" s="141">
        <f t="shared" si="36"/>
        <v>4</v>
      </c>
      <c r="AE119" s="142">
        <f t="shared" si="37"/>
        <v>0</v>
      </c>
      <c r="AF119" s="143" t="str">
        <f t="shared" si="38"/>
        <v>◎</v>
      </c>
      <c r="AG119" s="142">
        <f t="shared" si="39"/>
        <v>0</v>
      </c>
      <c r="AH119" s="145" t="str">
        <f t="shared" si="40"/>
        <v>Akutsu
Aug.13</v>
      </c>
    </row>
    <row r="120" spans="2:34" ht="52.5" x14ac:dyDescent="0.15">
      <c r="B120" s="26" t="s">
        <v>447</v>
      </c>
      <c r="C120" s="19">
        <v>10</v>
      </c>
      <c r="D120" s="26" t="s">
        <v>329</v>
      </c>
      <c r="E120" s="51" t="s">
        <v>252</v>
      </c>
      <c r="F120" s="42" t="s">
        <v>253</v>
      </c>
      <c r="G120" s="42" t="s">
        <v>254</v>
      </c>
      <c r="H120" s="43" t="s">
        <v>255</v>
      </c>
      <c r="I120" s="98">
        <v>2</v>
      </c>
      <c r="J120" s="99">
        <v>2</v>
      </c>
      <c r="K120" s="100">
        <v>4</v>
      </c>
      <c r="L120" s="21"/>
      <c r="M120" s="68"/>
      <c r="N120" s="21"/>
      <c r="O120" s="94" t="s">
        <v>607</v>
      </c>
      <c r="U120" s="118" t="str">
        <f t="shared" si="31"/>
        <v>AOS-3</v>
      </c>
      <c r="V120" s="134">
        <f t="shared" si="32"/>
        <v>10</v>
      </c>
      <c r="W120" s="118" t="str">
        <f t="shared" si="33"/>
        <v>AOS</v>
      </c>
      <c r="X120" s="189" t="s">
        <v>729</v>
      </c>
      <c r="Y120" s="206" t="s">
        <v>253</v>
      </c>
      <c r="Z120" s="206" t="s">
        <v>254</v>
      </c>
      <c r="AA120" s="207" t="s">
        <v>255</v>
      </c>
      <c r="AB120" s="139">
        <f t="shared" si="34"/>
        <v>2</v>
      </c>
      <c r="AC120" s="140">
        <f t="shared" si="35"/>
        <v>2</v>
      </c>
      <c r="AD120" s="141">
        <f t="shared" si="36"/>
        <v>4</v>
      </c>
      <c r="AE120" s="142">
        <f t="shared" si="37"/>
        <v>0</v>
      </c>
      <c r="AF120" s="143">
        <f t="shared" si="38"/>
        <v>0</v>
      </c>
      <c r="AG120" s="142">
        <f t="shared" si="39"/>
        <v>0</v>
      </c>
      <c r="AH120" s="145" t="str">
        <f t="shared" si="40"/>
        <v>Akutsu
Aug.13</v>
      </c>
    </row>
    <row r="121" spans="2:34" ht="231" x14ac:dyDescent="0.15">
      <c r="B121" s="26" t="s">
        <v>448</v>
      </c>
      <c r="C121" s="19">
        <v>10</v>
      </c>
      <c r="D121" s="26" t="s">
        <v>329</v>
      </c>
      <c r="E121" s="51" t="s">
        <v>52</v>
      </c>
      <c r="F121" s="42" t="s">
        <v>378</v>
      </c>
      <c r="G121" s="42" t="s">
        <v>379</v>
      </c>
      <c r="H121" s="43" t="s">
        <v>256</v>
      </c>
      <c r="I121" s="98">
        <v>2</v>
      </c>
      <c r="J121" s="99">
        <v>3</v>
      </c>
      <c r="K121" s="100">
        <v>6</v>
      </c>
      <c r="L121" s="21"/>
      <c r="M121" s="68"/>
      <c r="N121" s="21"/>
      <c r="O121" s="94" t="s">
        <v>607</v>
      </c>
      <c r="U121" s="118" t="str">
        <f t="shared" si="31"/>
        <v>AOS-4</v>
      </c>
      <c r="V121" s="134">
        <f t="shared" si="32"/>
        <v>10</v>
      </c>
      <c r="W121" s="118" t="str">
        <f t="shared" si="33"/>
        <v>AOS</v>
      </c>
      <c r="X121" s="189" t="s">
        <v>680</v>
      </c>
      <c r="Y121" s="206" t="s">
        <v>378</v>
      </c>
      <c r="Z121" s="206" t="s">
        <v>379</v>
      </c>
      <c r="AA121" s="207" t="s">
        <v>256</v>
      </c>
      <c r="AB121" s="139">
        <f t="shared" si="34"/>
        <v>2</v>
      </c>
      <c r="AC121" s="140">
        <f t="shared" si="35"/>
        <v>3</v>
      </c>
      <c r="AD121" s="141">
        <f t="shared" si="36"/>
        <v>6</v>
      </c>
      <c r="AE121" s="142">
        <f t="shared" si="37"/>
        <v>0</v>
      </c>
      <c r="AF121" s="143">
        <f t="shared" si="38"/>
        <v>0</v>
      </c>
      <c r="AG121" s="142">
        <f t="shared" si="39"/>
        <v>0</v>
      </c>
      <c r="AH121" s="145" t="str">
        <f t="shared" si="40"/>
        <v>Akutsu
Aug.13</v>
      </c>
    </row>
    <row r="122" spans="2:34" ht="36" customHeight="1" x14ac:dyDescent="0.15">
      <c r="B122" s="26" t="s">
        <v>449</v>
      </c>
      <c r="C122" s="19">
        <v>10</v>
      </c>
      <c r="D122" s="26" t="s">
        <v>329</v>
      </c>
      <c r="E122" s="51" t="s">
        <v>54</v>
      </c>
      <c r="F122" s="42" t="s">
        <v>55</v>
      </c>
      <c r="G122" s="42" t="s">
        <v>53</v>
      </c>
      <c r="H122" s="43" t="s">
        <v>380</v>
      </c>
      <c r="I122" s="98">
        <v>2</v>
      </c>
      <c r="J122" s="99">
        <v>2</v>
      </c>
      <c r="K122" s="100">
        <v>4</v>
      </c>
      <c r="L122" s="21"/>
      <c r="M122" s="68"/>
      <c r="N122" s="21"/>
      <c r="O122" s="94" t="s">
        <v>607</v>
      </c>
      <c r="U122" s="118" t="str">
        <f t="shared" si="31"/>
        <v>AOS-5</v>
      </c>
      <c r="V122" s="134">
        <f t="shared" si="32"/>
        <v>10</v>
      </c>
      <c r="W122" s="118" t="str">
        <f t="shared" si="33"/>
        <v>AOS</v>
      </c>
      <c r="X122" s="189" t="s">
        <v>681</v>
      </c>
      <c r="Y122" s="206" t="s">
        <v>55</v>
      </c>
      <c r="Z122" s="206" t="s">
        <v>53</v>
      </c>
      <c r="AA122" s="207" t="s">
        <v>380</v>
      </c>
      <c r="AB122" s="139">
        <f t="shared" si="34"/>
        <v>2</v>
      </c>
      <c r="AC122" s="140">
        <f t="shared" si="35"/>
        <v>2</v>
      </c>
      <c r="AD122" s="141">
        <f t="shared" si="36"/>
        <v>4</v>
      </c>
      <c r="AE122" s="142">
        <f t="shared" si="37"/>
        <v>0</v>
      </c>
      <c r="AF122" s="143">
        <f t="shared" si="38"/>
        <v>0</v>
      </c>
      <c r="AG122" s="142">
        <f t="shared" si="39"/>
        <v>0</v>
      </c>
      <c r="AH122" s="145" t="str">
        <f t="shared" si="40"/>
        <v>Akutsu
Aug.13</v>
      </c>
    </row>
    <row r="123" spans="2:34" ht="39" customHeight="1" x14ac:dyDescent="0.15">
      <c r="B123" s="220" t="s">
        <v>450</v>
      </c>
      <c r="C123" s="221">
        <v>10</v>
      </c>
      <c r="D123" s="220" t="s">
        <v>329</v>
      </c>
      <c r="E123" s="85" t="s">
        <v>381</v>
      </c>
      <c r="F123" s="86" t="s">
        <v>257</v>
      </c>
      <c r="G123" s="86" t="s">
        <v>258</v>
      </c>
      <c r="H123" s="87" t="s">
        <v>259</v>
      </c>
      <c r="I123" s="222">
        <v>1</v>
      </c>
      <c r="J123" s="223">
        <v>1</v>
      </c>
      <c r="K123" s="224">
        <v>1</v>
      </c>
      <c r="L123" s="21"/>
      <c r="M123" s="68"/>
      <c r="N123" s="21"/>
      <c r="O123" s="94" t="s">
        <v>607</v>
      </c>
      <c r="U123" s="118" t="str">
        <f t="shared" si="31"/>
        <v>AOS-6</v>
      </c>
      <c r="V123" s="134">
        <f t="shared" si="32"/>
        <v>10</v>
      </c>
      <c r="W123" s="118" t="str">
        <f t="shared" si="33"/>
        <v>AOS</v>
      </c>
      <c r="X123" s="189" t="s">
        <v>682</v>
      </c>
      <c r="Y123" s="206" t="s">
        <v>257</v>
      </c>
      <c r="Z123" s="206" t="s">
        <v>258</v>
      </c>
      <c r="AA123" s="207" t="s">
        <v>259</v>
      </c>
      <c r="AB123" s="139">
        <f t="shared" si="34"/>
        <v>1</v>
      </c>
      <c r="AC123" s="140">
        <f t="shared" si="35"/>
        <v>1</v>
      </c>
      <c r="AD123" s="141">
        <f t="shared" si="36"/>
        <v>1</v>
      </c>
      <c r="AE123" s="142">
        <f t="shared" si="37"/>
        <v>0</v>
      </c>
      <c r="AF123" s="143">
        <f t="shared" si="38"/>
        <v>0</v>
      </c>
      <c r="AG123" s="142">
        <f t="shared" si="39"/>
        <v>0</v>
      </c>
      <c r="AH123" s="145" t="str">
        <f t="shared" si="40"/>
        <v>Akutsu
Aug.13</v>
      </c>
    </row>
    <row r="124" spans="2:34" ht="47.25" customHeight="1" x14ac:dyDescent="0.15">
      <c r="B124" s="26" t="s">
        <v>451</v>
      </c>
      <c r="C124" s="19">
        <v>10</v>
      </c>
      <c r="D124" s="26" t="s">
        <v>329</v>
      </c>
      <c r="E124" s="51" t="s">
        <v>382</v>
      </c>
      <c r="F124" s="42" t="s">
        <v>383</v>
      </c>
      <c r="G124" s="42" t="s">
        <v>384</v>
      </c>
      <c r="H124" s="43" t="s">
        <v>264</v>
      </c>
      <c r="I124" s="98">
        <v>1</v>
      </c>
      <c r="J124" s="99">
        <v>3</v>
      </c>
      <c r="K124" s="100">
        <v>3</v>
      </c>
      <c r="L124" s="21"/>
      <c r="M124" s="68"/>
      <c r="N124" s="21"/>
      <c r="O124" s="94" t="s">
        <v>607</v>
      </c>
      <c r="U124" s="118" t="str">
        <f t="shared" si="31"/>
        <v>AOS-7</v>
      </c>
      <c r="V124" s="134">
        <f t="shared" si="32"/>
        <v>10</v>
      </c>
      <c r="W124" s="118" t="str">
        <f t="shared" si="33"/>
        <v>AOS</v>
      </c>
      <c r="X124" s="189" t="s">
        <v>683</v>
      </c>
      <c r="Y124" s="206" t="s">
        <v>383</v>
      </c>
      <c r="Z124" s="206" t="s">
        <v>384</v>
      </c>
      <c r="AA124" s="207" t="s">
        <v>264</v>
      </c>
      <c r="AB124" s="139">
        <f t="shared" si="34"/>
        <v>1</v>
      </c>
      <c r="AC124" s="140">
        <f t="shared" si="35"/>
        <v>3</v>
      </c>
      <c r="AD124" s="141">
        <f t="shared" si="36"/>
        <v>3</v>
      </c>
      <c r="AE124" s="142">
        <f t="shared" si="37"/>
        <v>0</v>
      </c>
      <c r="AF124" s="143">
        <f t="shared" si="38"/>
        <v>0</v>
      </c>
      <c r="AG124" s="142">
        <f t="shared" si="39"/>
        <v>0</v>
      </c>
      <c r="AH124" s="145" t="str">
        <f t="shared" si="40"/>
        <v>Akutsu
Aug.13</v>
      </c>
    </row>
    <row r="125" spans="2:34" ht="59.25" customHeight="1" x14ac:dyDescent="0.15">
      <c r="B125" s="26" t="s">
        <v>452</v>
      </c>
      <c r="C125" s="19">
        <v>10</v>
      </c>
      <c r="D125" s="26" t="s">
        <v>329</v>
      </c>
      <c r="E125" s="51" t="s">
        <v>56</v>
      </c>
      <c r="F125" s="42" t="s">
        <v>57</v>
      </c>
      <c r="G125" s="42" t="s">
        <v>58</v>
      </c>
      <c r="H125" s="43" t="s">
        <v>59</v>
      </c>
      <c r="I125" s="98">
        <v>1</v>
      </c>
      <c r="J125" s="99">
        <v>3</v>
      </c>
      <c r="K125" s="100">
        <v>3</v>
      </c>
      <c r="L125" s="21"/>
      <c r="M125" s="68"/>
      <c r="N125" s="21"/>
      <c r="O125" s="94" t="s">
        <v>607</v>
      </c>
      <c r="U125" s="118" t="str">
        <f t="shared" si="31"/>
        <v>AOS-8</v>
      </c>
      <c r="V125" s="134">
        <f t="shared" si="32"/>
        <v>10</v>
      </c>
      <c r="W125" s="118" t="str">
        <f t="shared" si="33"/>
        <v>AOS</v>
      </c>
      <c r="X125" s="189" t="s">
        <v>684</v>
      </c>
      <c r="Y125" s="206" t="s">
        <v>57</v>
      </c>
      <c r="Z125" s="206" t="s">
        <v>58</v>
      </c>
      <c r="AA125" s="207" t="s">
        <v>59</v>
      </c>
      <c r="AB125" s="139">
        <f t="shared" si="34"/>
        <v>1</v>
      </c>
      <c r="AC125" s="140">
        <f t="shared" si="35"/>
        <v>3</v>
      </c>
      <c r="AD125" s="141">
        <f t="shared" si="36"/>
        <v>3</v>
      </c>
      <c r="AE125" s="142">
        <f t="shared" si="37"/>
        <v>0</v>
      </c>
      <c r="AF125" s="143">
        <f t="shared" si="38"/>
        <v>0</v>
      </c>
      <c r="AG125" s="142">
        <f t="shared" si="39"/>
        <v>0</v>
      </c>
      <c r="AH125" s="145" t="str">
        <f t="shared" si="40"/>
        <v>Akutsu
Aug.13</v>
      </c>
    </row>
    <row r="126" spans="2:34" ht="52.5" x14ac:dyDescent="0.15">
      <c r="B126" s="26" t="s">
        <v>453</v>
      </c>
      <c r="C126" s="19">
        <v>10</v>
      </c>
      <c r="D126" s="26" t="s">
        <v>329</v>
      </c>
      <c r="E126" s="51" t="s">
        <v>265</v>
      </c>
      <c r="F126" s="42" t="s">
        <v>266</v>
      </c>
      <c r="G126" s="42" t="s">
        <v>267</v>
      </c>
      <c r="H126" s="43" t="s">
        <v>268</v>
      </c>
      <c r="I126" s="98">
        <v>1</v>
      </c>
      <c r="J126" s="99">
        <v>2</v>
      </c>
      <c r="K126" s="100">
        <v>2</v>
      </c>
      <c r="L126" s="21"/>
      <c r="M126" s="68"/>
      <c r="N126" s="21"/>
      <c r="O126" s="94" t="s">
        <v>607</v>
      </c>
      <c r="U126" s="118" t="str">
        <f t="shared" si="31"/>
        <v>AOS-9</v>
      </c>
      <c r="V126" s="134">
        <f t="shared" si="32"/>
        <v>10</v>
      </c>
      <c r="W126" s="118" t="str">
        <f t="shared" si="33"/>
        <v>AOS</v>
      </c>
      <c r="X126" s="189" t="s">
        <v>685</v>
      </c>
      <c r="Y126" s="206" t="s">
        <v>266</v>
      </c>
      <c r="Z126" s="206" t="s">
        <v>267</v>
      </c>
      <c r="AA126" s="207" t="s">
        <v>268</v>
      </c>
      <c r="AB126" s="139">
        <f t="shared" si="34"/>
        <v>1</v>
      </c>
      <c r="AC126" s="140">
        <f t="shared" si="35"/>
        <v>2</v>
      </c>
      <c r="AD126" s="141">
        <f t="shared" si="36"/>
        <v>2</v>
      </c>
      <c r="AE126" s="142">
        <f t="shared" si="37"/>
        <v>0</v>
      </c>
      <c r="AF126" s="143">
        <f t="shared" si="38"/>
        <v>0</v>
      </c>
      <c r="AG126" s="142">
        <f t="shared" si="39"/>
        <v>0</v>
      </c>
      <c r="AH126" s="145" t="str">
        <f t="shared" si="40"/>
        <v>Akutsu
Aug.13</v>
      </c>
    </row>
    <row r="127" spans="2:34" ht="22.5" x14ac:dyDescent="0.15">
      <c r="B127" s="26" t="s">
        <v>455</v>
      </c>
      <c r="C127" s="221">
        <v>10</v>
      </c>
      <c r="D127" s="220" t="s">
        <v>329</v>
      </c>
      <c r="E127" s="85" t="s">
        <v>271</v>
      </c>
      <c r="F127" s="86" t="s">
        <v>272</v>
      </c>
      <c r="G127" s="86" t="s">
        <v>273</v>
      </c>
      <c r="H127" s="87" t="s">
        <v>274</v>
      </c>
      <c r="I127" s="222">
        <v>0</v>
      </c>
      <c r="J127" s="223">
        <v>0</v>
      </c>
      <c r="K127" s="224">
        <v>0</v>
      </c>
      <c r="L127" s="21"/>
      <c r="M127" s="68"/>
      <c r="N127" s="21"/>
      <c r="O127" s="94" t="s">
        <v>607</v>
      </c>
      <c r="U127" s="118" t="str">
        <f t="shared" si="31"/>
        <v>AOS-10</v>
      </c>
      <c r="V127" s="134">
        <f t="shared" si="32"/>
        <v>10</v>
      </c>
      <c r="W127" s="118" t="str">
        <f t="shared" si="33"/>
        <v>AOS</v>
      </c>
      <c r="X127" s="189" t="s">
        <v>730</v>
      </c>
      <c r="Y127" s="206" t="s">
        <v>272</v>
      </c>
      <c r="Z127" s="206" t="s">
        <v>273</v>
      </c>
      <c r="AA127" s="207" t="s">
        <v>274</v>
      </c>
      <c r="AB127" s="139">
        <f t="shared" si="34"/>
        <v>0</v>
      </c>
      <c r="AC127" s="140">
        <f t="shared" si="35"/>
        <v>0</v>
      </c>
      <c r="AD127" s="141">
        <f t="shared" si="36"/>
        <v>0</v>
      </c>
      <c r="AE127" s="142">
        <f t="shared" si="37"/>
        <v>0</v>
      </c>
      <c r="AF127" s="143">
        <f t="shared" si="38"/>
        <v>0</v>
      </c>
      <c r="AG127" s="142">
        <f t="shared" si="39"/>
        <v>0</v>
      </c>
      <c r="AH127" s="145" t="str">
        <f t="shared" si="40"/>
        <v>Akutsu
Aug.13</v>
      </c>
    </row>
    <row r="128" spans="2:34" ht="33.75" x14ac:dyDescent="0.15">
      <c r="B128" s="26" t="s">
        <v>454</v>
      </c>
      <c r="C128" s="19">
        <v>10</v>
      </c>
      <c r="D128" s="26" t="s">
        <v>329</v>
      </c>
      <c r="E128" s="51" t="s">
        <v>275</v>
      </c>
      <c r="F128" s="42" t="s">
        <v>276</v>
      </c>
      <c r="G128" s="42"/>
      <c r="H128" s="42" t="s">
        <v>276</v>
      </c>
      <c r="I128" s="98">
        <v>3</v>
      </c>
      <c r="J128" s="99">
        <v>3</v>
      </c>
      <c r="K128" s="100">
        <v>9</v>
      </c>
      <c r="L128" s="21"/>
      <c r="M128" s="68"/>
      <c r="N128" s="21"/>
      <c r="O128" s="94" t="s">
        <v>607</v>
      </c>
      <c r="U128" s="118" t="str">
        <f t="shared" si="31"/>
        <v>AOS-11</v>
      </c>
      <c r="V128" s="134">
        <f t="shared" si="32"/>
        <v>10</v>
      </c>
      <c r="W128" s="118" t="str">
        <f t="shared" si="33"/>
        <v>AOS</v>
      </c>
      <c r="X128" s="189" t="s">
        <v>665</v>
      </c>
      <c r="Y128" s="206" t="s">
        <v>276</v>
      </c>
      <c r="Z128" s="206"/>
      <c r="AA128" s="207"/>
      <c r="AB128" s="139">
        <f t="shared" si="34"/>
        <v>3</v>
      </c>
      <c r="AC128" s="140">
        <f t="shared" si="35"/>
        <v>3</v>
      </c>
      <c r="AD128" s="141">
        <f t="shared" si="36"/>
        <v>9</v>
      </c>
      <c r="AE128" s="142">
        <f t="shared" si="37"/>
        <v>0</v>
      </c>
      <c r="AF128" s="143">
        <f t="shared" si="38"/>
        <v>0</v>
      </c>
      <c r="AG128" s="142">
        <f t="shared" si="39"/>
        <v>0</v>
      </c>
      <c r="AH128" s="145" t="str">
        <f t="shared" si="40"/>
        <v>Akutsu
Aug.13</v>
      </c>
    </row>
    <row r="129" spans="2:34" x14ac:dyDescent="0.15">
      <c r="B129" s="18"/>
      <c r="C129" s="16"/>
      <c r="D129" s="18"/>
      <c r="E129" s="184"/>
      <c r="F129" s="10"/>
      <c r="G129" s="10"/>
      <c r="H129" s="11"/>
      <c r="I129" s="101"/>
      <c r="J129" s="102"/>
      <c r="K129" s="103">
        <v>-1</v>
      </c>
      <c r="L129" s="21"/>
      <c r="M129" s="68"/>
      <c r="N129" s="21"/>
      <c r="O129" s="45"/>
      <c r="U129" s="126">
        <f t="shared" si="31"/>
        <v>0</v>
      </c>
      <c r="V129" s="127">
        <f t="shared" si="32"/>
        <v>0</v>
      </c>
      <c r="W129" s="126">
        <f t="shared" si="33"/>
        <v>0</v>
      </c>
      <c r="X129" s="192"/>
      <c r="Y129" s="215"/>
      <c r="Z129" s="215"/>
      <c r="AA129" s="216"/>
      <c r="AB129" s="146">
        <f t="shared" si="34"/>
        <v>0</v>
      </c>
      <c r="AC129" s="147">
        <f t="shared" si="35"/>
        <v>0</v>
      </c>
      <c r="AD129" s="148">
        <f t="shared" si="36"/>
        <v>-1</v>
      </c>
      <c r="AE129" s="142">
        <f t="shared" si="37"/>
        <v>0</v>
      </c>
      <c r="AF129" s="143">
        <f t="shared" si="38"/>
        <v>0</v>
      </c>
      <c r="AG129" s="142">
        <f t="shared" si="39"/>
        <v>0</v>
      </c>
      <c r="AH129" s="144">
        <f t="shared" si="40"/>
        <v>0</v>
      </c>
    </row>
    <row r="130" spans="2:34" ht="16.5" customHeight="1" x14ac:dyDescent="0.15">
      <c r="B130" s="26"/>
      <c r="C130" s="19"/>
      <c r="D130" s="15"/>
      <c r="E130" s="93"/>
      <c r="F130" s="7"/>
      <c r="G130" s="7"/>
      <c r="H130" s="8"/>
      <c r="I130" s="104"/>
      <c r="J130" s="105"/>
      <c r="K130" s="106">
        <v>-1</v>
      </c>
      <c r="L130" s="25"/>
      <c r="M130" s="70"/>
      <c r="N130" s="25"/>
      <c r="O130" s="47"/>
      <c r="U130" s="118">
        <f t="shared" si="31"/>
        <v>0</v>
      </c>
      <c r="V130" s="134">
        <f t="shared" si="32"/>
        <v>0</v>
      </c>
      <c r="W130" s="113">
        <f t="shared" si="33"/>
        <v>0</v>
      </c>
      <c r="X130" s="190"/>
      <c r="Y130" s="208"/>
      <c r="Z130" s="208"/>
      <c r="AA130" s="209"/>
      <c r="AB130" s="152">
        <f t="shared" si="34"/>
        <v>0</v>
      </c>
      <c r="AC130" s="153">
        <f t="shared" si="35"/>
        <v>0</v>
      </c>
      <c r="AD130" s="154">
        <f t="shared" si="36"/>
        <v>-1</v>
      </c>
      <c r="AE130" s="155">
        <f t="shared" si="37"/>
        <v>0</v>
      </c>
      <c r="AF130" s="117">
        <f t="shared" si="38"/>
        <v>0</v>
      </c>
      <c r="AG130" s="155">
        <f t="shared" si="39"/>
        <v>0</v>
      </c>
      <c r="AH130" s="156">
        <f t="shared" si="40"/>
        <v>0</v>
      </c>
    </row>
    <row r="131" spans="2:34" ht="32.25" customHeight="1" x14ac:dyDescent="0.15">
      <c r="B131" s="26" t="s">
        <v>606</v>
      </c>
      <c r="C131" s="19">
        <v>11</v>
      </c>
      <c r="D131" s="27" t="s">
        <v>397</v>
      </c>
      <c r="E131" s="51" t="s">
        <v>20</v>
      </c>
      <c r="F131" s="42" t="s">
        <v>24</v>
      </c>
      <c r="G131" s="42" t="s">
        <v>23</v>
      </c>
      <c r="H131" s="43" t="s">
        <v>27</v>
      </c>
      <c r="I131" s="98"/>
      <c r="J131" s="99"/>
      <c r="K131" s="100">
        <v>0</v>
      </c>
      <c r="L131" s="21"/>
      <c r="M131" s="68"/>
      <c r="N131" s="21">
        <v>10</v>
      </c>
      <c r="O131" s="48" t="s">
        <v>608</v>
      </c>
      <c r="U131" s="118" t="str">
        <f t="shared" si="31"/>
        <v>AEL</v>
      </c>
      <c r="V131" s="134">
        <f t="shared" si="32"/>
        <v>11</v>
      </c>
      <c r="W131" s="135" t="str">
        <f t="shared" si="33"/>
        <v>アナログ
Analog Electronics</v>
      </c>
      <c r="X131" s="189" t="s">
        <v>686</v>
      </c>
      <c r="Y131" s="206" t="s">
        <v>24</v>
      </c>
      <c r="Z131" s="206" t="s">
        <v>23</v>
      </c>
      <c r="AA131" s="207" t="s">
        <v>27</v>
      </c>
      <c r="AB131" s="139">
        <f t="shared" si="34"/>
        <v>0</v>
      </c>
      <c r="AC131" s="140">
        <f t="shared" si="35"/>
        <v>0</v>
      </c>
      <c r="AD131" s="141">
        <f t="shared" si="36"/>
        <v>0</v>
      </c>
      <c r="AE131" s="142">
        <f t="shared" si="37"/>
        <v>0</v>
      </c>
      <c r="AF131" s="143">
        <f t="shared" si="38"/>
        <v>0</v>
      </c>
      <c r="AG131" s="142">
        <f t="shared" si="39"/>
        <v>10</v>
      </c>
      <c r="AH131" s="145" t="str">
        <f t="shared" si="40"/>
        <v>Ext.Rev.
2011</v>
      </c>
    </row>
    <row r="132" spans="2:34" ht="22.5" x14ac:dyDescent="0.15">
      <c r="B132" s="26"/>
      <c r="C132" s="19">
        <v>11</v>
      </c>
      <c r="D132" s="26"/>
      <c r="E132" s="51" t="s">
        <v>21</v>
      </c>
      <c r="F132" s="42" t="s">
        <v>25</v>
      </c>
      <c r="G132" s="42" t="s">
        <v>26</v>
      </c>
      <c r="H132" s="43" t="s">
        <v>27</v>
      </c>
      <c r="I132" s="98"/>
      <c r="J132" s="99"/>
      <c r="K132" s="100">
        <v>0</v>
      </c>
      <c r="L132" s="21"/>
      <c r="M132" s="68"/>
      <c r="N132" s="21"/>
      <c r="O132" s="48" t="s">
        <v>608</v>
      </c>
      <c r="U132" s="118">
        <f t="shared" si="31"/>
        <v>0</v>
      </c>
      <c r="V132" s="134">
        <f t="shared" si="32"/>
        <v>11</v>
      </c>
      <c r="W132" s="118">
        <f t="shared" si="33"/>
        <v>0</v>
      </c>
      <c r="X132" s="189" t="s">
        <v>687</v>
      </c>
      <c r="Y132" s="206" t="s">
        <v>25</v>
      </c>
      <c r="Z132" s="206" t="s">
        <v>26</v>
      </c>
      <c r="AA132" s="207" t="s">
        <v>27</v>
      </c>
      <c r="AB132" s="139">
        <f t="shared" si="34"/>
        <v>0</v>
      </c>
      <c r="AC132" s="140">
        <f t="shared" si="35"/>
        <v>0</v>
      </c>
      <c r="AD132" s="141">
        <f t="shared" si="36"/>
        <v>0</v>
      </c>
      <c r="AE132" s="142">
        <f t="shared" si="37"/>
        <v>0</v>
      </c>
      <c r="AF132" s="143">
        <f t="shared" si="38"/>
        <v>0</v>
      </c>
      <c r="AG132" s="142">
        <f t="shared" si="39"/>
        <v>0</v>
      </c>
      <c r="AH132" s="145" t="str">
        <f t="shared" si="40"/>
        <v>Ext.Rev.
2011</v>
      </c>
    </row>
    <row r="133" spans="2:34" ht="21.75" customHeight="1" x14ac:dyDescent="0.15">
      <c r="B133" s="26"/>
      <c r="C133" s="19">
        <v>11</v>
      </c>
      <c r="D133" s="26"/>
      <c r="E133" s="51" t="s">
        <v>22</v>
      </c>
      <c r="F133" s="42"/>
      <c r="G133" s="42"/>
      <c r="H133" s="43"/>
      <c r="I133" s="98"/>
      <c r="J133" s="99"/>
      <c r="K133" s="100">
        <v>0</v>
      </c>
      <c r="L133" s="21"/>
      <c r="M133" s="68"/>
      <c r="N133" s="21"/>
      <c r="O133" s="45"/>
      <c r="U133" s="118">
        <f t="shared" si="31"/>
        <v>0</v>
      </c>
      <c r="V133" s="134">
        <f t="shared" si="32"/>
        <v>11</v>
      </c>
      <c r="W133" s="118">
        <f t="shared" si="33"/>
        <v>0</v>
      </c>
      <c r="X133" s="189" t="s">
        <v>649</v>
      </c>
      <c r="Y133" s="206"/>
      <c r="Z133" s="206"/>
      <c r="AA133" s="207"/>
      <c r="AB133" s="139">
        <f t="shared" si="34"/>
        <v>0</v>
      </c>
      <c r="AC133" s="140">
        <f t="shared" si="35"/>
        <v>0</v>
      </c>
      <c r="AD133" s="141">
        <f t="shared" si="36"/>
        <v>0</v>
      </c>
      <c r="AE133" s="142">
        <f t="shared" si="37"/>
        <v>0</v>
      </c>
      <c r="AF133" s="143">
        <f t="shared" si="38"/>
        <v>0</v>
      </c>
      <c r="AG133" s="142">
        <f t="shared" si="39"/>
        <v>0</v>
      </c>
      <c r="AH133" s="144">
        <f t="shared" si="40"/>
        <v>0</v>
      </c>
    </row>
    <row r="134" spans="2:34" ht="15.75" customHeight="1" x14ac:dyDescent="0.15">
      <c r="B134" s="18"/>
      <c r="C134" s="16"/>
      <c r="D134" s="18"/>
      <c r="E134" s="184"/>
      <c r="F134" s="10"/>
      <c r="G134" s="10"/>
      <c r="H134" s="11"/>
      <c r="I134" s="101"/>
      <c r="J134" s="102"/>
      <c r="K134" s="103">
        <v>-1</v>
      </c>
      <c r="L134" s="24"/>
      <c r="M134" s="69"/>
      <c r="N134" s="24"/>
      <c r="O134" s="46"/>
      <c r="U134" s="126">
        <f t="shared" si="31"/>
        <v>0</v>
      </c>
      <c r="V134" s="127">
        <f t="shared" si="32"/>
        <v>0</v>
      </c>
      <c r="W134" s="126">
        <f t="shared" si="33"/>
        <v>0</v>
      </c>
      <c r="X134" s="192"/>
      <c r="Y134" s="215"/>
      <c r="Z134" s="215"/>
      <c r="AA134" s="216"/>
      <c r="AB134" s="146">
        <f t="shared" si="34"/>
        <v>0</v>
      </c>
      <c r="AC134" s="147">
        <f t="shared" si="35"/>
        <v>0</v>
      </c>
      <c r="AD134" s="148">
        <f t="shared" si="36"/>
        <v>-1</v>
      </c>
      <c r="AE134" s="149">
        <f t="shared" si="37"/>
        <v>0</v>
      </c>
      <c r="AF134" s="150">
        <f t="shared" si="38"/>
        <v>0</v>
      </c>
      <c r="AG134" s="149">
        <f t="shared" si="39"/>
        <v>0</v>
      </c>
      <c r="AH134" s="151">
        <f t="shared" si="40"/>
        <v>0</v>
      </c>
    </row>
    <row r="135" spans="2:34" x14ac:dyDescent="0.15">
      <c r="B135" s="26"/>
      <c r="C135" s="19"/>
      <c r="D135" s="15"/>
      <c r="E135" s="93"/>
      <c r="F135" s="7"/>
      <c r="G135" s="7"/>
      <c r="H135" s="8"/>
      <c r="I135" s="104"/>
      <c r="J135" s="105"/>
      <c r="K135" s="106">
        <v>-1</v>
      </c>
      <c r="L135" s="21"/>
      <c r="M135" s="68"/>
      <c r="N135" s="21"/>
      <c r="O135" s="45"/>
      <c r="U135" s="118">
        <f t="shared" si="31"/>
        <v>0</v>
      </c>
      <c r="V135" s="134">
        <f t="shared" si="32"/>
        <v>0</v>
      </c>
      <c r="W135" s="113">
        <f t="shared" si="33"/>
        <v>0</v>
      </c>
      <c r="X135" s="190"/>
      <c r="Y135" s="208"/>
      <c r="Z135" s="208"/>
      <c r="AA135" s="209"/>
      <c r="AB135" s="152">
        <f t="shared" si="34"/>
        <v>0</v>
      </c>
      <c r="AC135" s="153">
        <f t="shared" si="35"/>
        <v>0</v>
      </c>
      <c r="AD135" s="154">
        <f t="shared" si="36"/>
        <v>-1</v>
      </c>
      <c r="AE135" s="142">
        <f t="shared" si="37"/>
        <v>0</v>
      </c>
      <c r="AF135" s="143">
        <f t="shared" si="38"/>
        <v>0</v>
      </c>
      <c r="AG135" s="142">
        <f t="shared" si="39"/>
        <v>0</v>
      </c>
      <c r="AH135" s="144">
        <f t="shared" si="40"/>
        <v>0</v>
      </c>
    </row>
    <row r="136" spans="2:34" ht="45.75" customHeight="1" x14ac:dyDescent="0.15">
      <c r="B136" s="26" t="s">
        <v>456</v>
      </c>
      <c r="C136" s="19">
        <v>12</v>
      </c>
      <c r="D136" s="27" t="s">
        <v>396</v>
      </c>
      <c r="E136" s="51" t="s">
        <v>83</v>
      </c>
      <c r="F136" s="42"/>
      <c r="G136" s="42"/>
      <c r="H136" s="43" t="s">
        <v>349</v>
      </c>
      <c r="I136" s="98">
        <v>1</v>
      </c>
      <c r="J136" s="99">
        <v>2</v>
      </c>
      <c r="K136" s="100">
        <v>2</v>
      </c>
      <c r="L136" s="21"/>
      <c r="M136" s="68"/>
      <c r="N136" s="21"/>
      <c r="O136" s="48" t="s">
        <v>131</v>
      </c>
      <c r="P136" s="77" t="s">
        <v>484</v>
      </c>
      <c r="U136" s="118" t="str">
        <f t="shared" si="31"/>
        <v>DGS-1</v>
      </c>
      <c r="V136" s="134">
        <f t="shared" si="32"/>
        <v>12</v>
      </c>
      <c r="W136" s="135" t="str">
        <f t="shared" si="33"/>
        <v>デジタル
Digital System
(DGS)</v>
      </c>
      <c r="X136" s="189" t="s">
        <v>688</v>
      </c>
      <c r="Y136" s="206"/>
      <c r="Z136" s="206"/>
      <c r="AA136" s="207" t="s">
        <v>349</v>
      </c>
      <c r="AB136" s="139">
        <f t="shared" si="34"/>
        <v>1</v>
      </c>
      <c r="AC136" s="140">
        <f t="shared" si="35"/>
        <v>2</v>
      </c>
      <c r="AD136" s="141">
        <f t="shared" si="36"/>
        <v>2</v>
      </c>
      <c r="AE136" s="142">
        <f t="shared" si="37"/>
        <v>0</v>
      </c>
      <c r="AF136" s="143">
        <f t="shared" si="38"/>
        <v>0</v>
      </c>
      <c r="AG136" s="142">
        <f t="shared" si="39"/>
        <v>0</v>
      </c>
      <c r="AH136" s="145" t="str">
        <f t="shared" si="40"/>
        <v>Miyakawa
Feb.14</v>
      </c>
    </row>
    <row r="137" spans="2:34" ht="24" customHeight="1" x14ac:dyDescent="0.15">
      <c r="B137" s="26" t="s">
        <v>457</v>
      </c>
      <c r="C137" s="19">
        <v>12</v>
      </c>
      <c r="D137" s="26" t="s">
        <v>330</v>
      </c>
      <c r="E137" s="51" t="s">
        <v>84</v>
      </c>
      <c r="F137" s="42" t="s">
        <v>85</v>
      </c>
      <c r="G137" s="42"/>
      <c r="H137" s="43" t="s">
        <v>350</v>
      </c>
      <c r="I137" s="98">
        <v>0</v>
      </c>
      <c r="J137" s="99">
        <v>1</v>
      </c>
      <c r="K137" s="100">
        <v>1</v>
      </c>
      <c r="L137" s="21"/>
      <c r="M137" s="68"/>
      <c r="N137" s="21"/>
      <c r="O137" s="48" t="s">
        <v>131</v>
      </c>
      <c r="U137" s="118" t="str">
        <f t="shared" ref="U137:U156" si="41">B137</f>
        <v>DGS-2</v>
      </c>
      <c r="V137" s="134">
        <f t="shared" ref="V137:V156" si="42">C137</f>
        <v>12</v>
      </c>
      <c r="W137" s="118" t="str">
        <f t="shared" ref="W137:W156" si="43">D137</f>
        <v>DGS</v>
      </c>
      <c r="X137" s="189" t="s">
        <v>689</v>
      </c>
      <c r="Y137" s="206" t="s">
        <v>85</v>
      </c>
      <c r="Z137" s="206"/>
      <c r="AA137" s="207" t="s">
        <v>350</v>
      </c>
      <c r="AB137" s="139">
        <f t="shared" ref="AB137:AB143" si="44">I137</f>
        <v>0</v>
      </c>
      <c r="AC137" s="140">
        <f t="shared" ref="AC137:AC143" si="45">J137</f>
        <v>1</v>
      </c>
      <c r="AD137" s="141">
        <f t="shared" ref="AD137:AD143" si="46">K137</f>
        <v>1</v>
      </c>
      <c r="AE137" s="142">
        <f t="shared" ref="AE137:AE143" si="47">L137</f>
        <v>0</v>
      </c>
      <c r="AF137" s="143">
        <f t="shared" ref="AF137:AF143" si="48">M137</f>
        <v>0</v>
      </c>
      <c r="AG137" s="142">
        <f t="shared" ref="AG137:AG143" si="49">N137</f>
        <v>0</v>
      </c>
      <c r="AH137" s="145" t="str">
        <f t="shared" ref="AH137:AH143" si="50">O137</f>
        <v>Miyakawa
Feb.14</v>
      </c>
    </row>
    <row r="138" spans="2:34" ht="26.25" customHeight="1" x14ac:dyDescent="0.15">
      <c r="B138" s="26" t="s">
        <v>458</v>
      </c>
      <c r="C138" s="19">
        <v>12</v>
      </c>
      <c r="D138" s="26" t="s">
        <v>330</v>
      </c>
      <c r="E138" s="51" t="s">
        <v>86</v>
      </c>
      <c r="F138" s="42" t="s">
        <v>87</v>
      </c>
      <c r="G138" s="42"/>
      <c r="H138" s="43" t="s">
        <v>88</v>
      </c>
      <c r="I138" s="98">
        <v>0</v>
      </c>
      <c r="J138" s="99">
        <v>1</v>
      </c>
      <c r="K138" s="100">
        <v>1</v>
      </c>
      <c r="L138" s="21"/>
      <c r="M138" s="68"/>
      <c r="N138" s="21"/>
      <c r="O138" s="48" t="s">
        <v>131</v>
      </c>
      <c r="U138" s="118" t="str">
        <f t="shared" si="41"/>
        <v>DGS-3</v>
      </c>
      <c r="V138" s="134">
        <f t="shared" si="42"/>
        <v>12</v>
      </c>
      <c r="W138" s="118" t="str">
        <f t="shared" si="43"/>
        <v>DGS</v>
      </c>
      <c r="X138" s="189" t="s">
        <v>690</v>
      </c>
      <c r="Y138" s="206" t="s">
        <v>87</v>
      </c>
      <c r="Z138" s="206"/>
      <c r="AA138" s="207" t="s">
        <v>88</v>
      </c>
      <c r="AB138" s="139">
        <f t="shared" si="44"/>
        <v>0</v>
      </c>
      <c r="AC138" s="140">
        <f t="shared" si="45"/>
        <v>1</v>
      </c>
      <c r="AD138" s="141">
        <f t="shared" si="46"/>
        <v>1</v>
      </c>
      <c r="AE138" s="142">
        <f t="shared" si="47"/>
        <v>0</v>
      </c>
      <c r="AF138" s="143">
        <f t="shared" si="48"/>
        <v>0</v>
      </c>
      <c r="AG138" s="142">
        <f t="shared" si="49"/>
        <v>0</v>
      </c>
      <c r="AH138" s="145" t="str">
        <f t="shared" si="50"/>
        <v>Miyakawa
Feb.14</v>
      </c>
    </row>
    <row r="139" spans="2:34" ht="31.5" x14ac:dyDescent="0.15">
      <c r="B139" s="26" t="s">
        <v>459</v>
      </c>
      <c r="C139" s="19">
        <v>12</v>
      </c>
      <c r="D139" s="26" t="s">
        <v>330</v>
      </c>
      <c r="E139" s="51" t="s">
        <v>89</v>
      </c>
      <c r="F139" s="42" t="s">
        <v>351</v>
      </c>
      <c r="G139" s="42" t="s">
        <v>90</v>
      </c>
      <c r="H139" s="43" t="s">
        <v>91</v>
      </c>
      <c r="I139" s="98">
        <v>2</v>
      </c>
      <c r="J139" s="99">
        <v>2</v>
      </c>
      <c r="K139" s="100">
        <v>4</v>
      </c>
      <c r="L139" s="21"/>
      <c r="M139" s="68"/>
      <c r="N139" s="21"/>
      <c r="O139" s="48" t="s">
        <v>131</v>
      </c>
      <c r="U139" s="118" t="str">
        <f t="shared" si="41"/>
        <v>DGS-4</v>
      </c>
      <c r="V139" s="134">
        <f t="shared" si="42"/>
        <v>12</v>
      </c>
      <c r="W139" s="118" t="str">
        <f t="shared" si="43"/>
        <v>DGS</v>
      </c>
      <c r="X139" s="189" t="s">
        <v>691</v>
      </c>
      <c r="Y139" s="206" t="s">
        <v>351</v>
      </c>
      <c r="Z139" s="206" t="s">
        <v>90</v>
      </c>
      <c r="AA139" s="207" t="s">
        <v>91</v>
      </c>
      <c r="AB139" s="139">
        <f t="shared" si="44"/>
        <v>2</v>
      </c>
      <c r="AC139" s="140">
        <f t="shared" si="45"/>
        <v>2</v>
      </c>
      <c r="AD139" s="141">
        <f t="shared" si="46"/>
        <v>4</v>
      </c>
      <c r="AE139" s="142">
        <f t="shared" si="47"/>
        <v>0</v>
      </c>
      <c r="AF139" s="143">
        <f t="shared" si="48"/>
        <v>0</v>
      </c>
      <c r="AG139" s="142">
        <f t="shared" si="49"/>
        <v>0</v>
      </c>
      <c r="AH139" s="145" t="str">
        <f t="shared" si="50"/>
        <v>Miyakawa
Feb.14</v>
      </c>
    </row>
    <row r="140" spans="2:34" ht="52.5" x14ac:dyDescent="0.15">
      <c r="B140" s="26" t="s">
        <v>460</v>
      </c>
      <c r="C140" s="19">
        <v>12</v>
      </c>
      <c r="D140" s="26" t="s">
        <v>330</v>
      </c>
      <c r="E140" s="51" t="s">
        <v>92</v>
      </c>
      <c r="F140" s="42" t="s">
        <v>352</v>
      </c>
      <c r="G140" s="42" t="s">
        <v>93</v>
      </c>
      <c r="H140" s="43" t="s">
        <v>353</v>
      </c>
      <c r="I140" s="98">
        <v>3</v>
      </c>
      <c r="J140" s="99">
        <v>2</v>
      </c>
      <c r="K140" s="100">
        <v>6</v>
      </c>
      <c r="L140" s="21"/>
      <c r="M140" s="68"/>
      <c r="N140" s="21"/>
      <c r="O140" s="48" t="s">
        <v>819</v>
      </c>
      <c r="U140" s="118" t="str">
        <f t="shared" si="41"/>
        <v>DGS-5</v>
      </c>
      <c r="V140" s="134">
        <f t="shared" si="42"/>
        <v>12</v>
      </c>
      <c r="W140" s="118" t="str">
        <f t="shared" si="43"/>
        <v>DGS</v>
      </c>
      <c r="X140" s="189" t="s">
        <v>731</v>
      </c>
      <c r="Y140" s="206" t="s">
        <v>352</v>
      </c>
      <c r="Z140" s="206" t="s">
        <v>93</v>
      </c>
      <c r="AA140" s="207" t="s">
        <v>353</v>
      </c>
      <c r="AB140" s="139">
        <f t="shared" si="44"/>
        <v>3</v>
      </c>
      <c r="AC140" s="140">
        <f t="shared" si="45"/>
        <v>2</v>
      </c>
      <c r="AD140" s="141">
        <f t="shared" si="46"/>
        <v>6</v>
      </c>
      <c r="AE140" s="142">
        <f t="shared" si="47"/>
        <v>0</v>
      </c>
      <c r="AF140" s="143">
        <f t="shared" si="48"/>
        <v>0</v>
      </c>
      <c r="AG140" s="142">
        <f t="shared" si="49"/>
        <v>0</v>
      </c>
      <c r="AH140" s="145" t="str">
        <f t="shared" si="50"/>
        <v>Miyakawa
Sep.14,2012</v>
      </c>
    </row>
    <row r="141" spans="2:34" ht="94.5" x14ac:dyDescent="0.15">
      <c r="B141" s="26" t="s">
        <v>461</v>
      </c>
      <c r="C141" s="19">
        <v>12</v>
      </c>
      <c r="D141" s="26" t="s">
        <v>330</v>
      </c>
      <c r="E141" s="51" t="s">
        <v>94</v>
      </c>
      <c r="F141" s="42" t="s">
        <v>762</v>
      </c>
      <c r="G141" s="42" t="s">
        <v>763</v>
      </c>
      <c r="H141" s="43" t="s">
        <v>764</v>
      </c>
      <c r="I141" s="98">
        <v>1</v>
      </c>
      <c r="J141" s="99">
        <v>1</v>
      </c>
      <c r="K141" s="100">
        <v>1</v>
      </c>
      <c r="L141" s="21"/>
      <c r="M141" s="68"/>
      <c r="N141" s="21"/>
      <c r="O141" s="48" t="s">
        <v>820</v>
      </c>
      <c r="U141" s="118" t="str">
        <f t="shared" si="41"/>
        <v>DGS-6</v>
      </c>
      <c r="V141" s="134">
        <f t="shared" si="42"/>
        <v>12</v>
      </c>
      <c r="W141" s="118" t="str">
        <f t="shared" si="43"/>
        <v>DGS</v>
      </c>
      <c r="X141" s="189" t="s">
        <v>627</v>
      </c>
      <c r="Y141" s="206" t="s">
        <v>95</v>
      </c>
      <c r="Z141" s="206" t="s">
        <v>96</v>
      </c>
      <c r="AA141" s="207" t="s">
        <v>97</v>
      </c>
      <c r="AB141" s="139">
        <f t="shared" si="44"/>
        <v>1</v>
      </c>
      <c r="AC141" s="140">
        <f t="shared" si="45"/>
        <v>1</v>
      </c>
      <c r="AD141" s="141">
        <f t="shared" si="46"/>
        <v>1</v>
      </c>
      <c r="AE141" s="142">
        <f t="shared" si="47"/>
        <v>0</v>
      </c>
      <c r="AF141" s="143">
        <f t="shared" si="48"/>
        <v>0</v>
      </c>
      <c r="AG141" s="142">
        <f t="shared" si="49"/>
        <v>0</v>
      </c>
      <c r="AH141" s="145" t="str">
        <f t="shared" si="50"/>
        <v>Miyakawa
Feb.14</v>
      </c>
    </row>
    <row r="142" spans="2:34" ht="73.5" x14ac:dyDescent="0.15">
      <c r="B142" s="26" t="s">
        <v>462</v>
      </c>
      <c r="C142" s="19">
        <v>12</v>
      </c>
      <c r="D142" s="26" t="s">
        <v>330</v>
      </c>
      <c r="E142" s="51" t="s">
        <v>98</v>
      </c>
      <c r="F142" s="42" t="s">
        <v>99</v>
      </c>
      <c r="G142" s="42" t="s">
        <v>760</v>
      </c>
      <c r="H142" s="43" t="s">
        <v>761</v>
      </c>
      <c r="I142" s="98">
        <v>1</v>
      </c>
      <c r="J142" s="99">
        <v>1</v>
      </c>
      <c r="K142" s="100">
        <v>1</v>
      </c>
      <c r="L142" s="21">
        <v>10</v>
      </c>
      <c r="M142" s="68"/>
      <c r="N142" s="21"/>
      <c r="O142" s="48" t="s">
        <v>131</v>
      </c>
      <c r="U142" s="118" t="str">
        <f t="shared" si="41"/>
        <v>DGS-7</v>
      </c>
      <c r="V142" s="134">
        <f t="shared" si="42"/>
        <v>12</v>
      </c>
      <c r="W142" s="118" t="str">
        <f t="shared" si="43"/>
        <v>DGS</v>
      </c>
      <c r="X142" s="189" t="s">
        <v>692</v>
      </c>
      <c r="Y142" s="206" t="s">
        <v>99</v>
      </c>
      <c r="Z142" s="206" t="s">
        <v>100</v>
      </c>
      <c r="AA142" s="207" t="s">
        <v>354</v>
      </c>
      <c r="AB142" s="139">
        <f t="shared" si="44"/>
        <v>1</v>
      </c>
      <c r="AC142" s="140">
        <f t="shared" si="45"/>
        <v>1</v>
      </c>
      <c r="AD142" s="141">
        <f t="shared" si="46"/>
        <v>1</v>
      </c>
      <c r="AE142" s="142">
        <f t="shared" si="47"/>
        <v>10</v>
      </c>
      <c r="AF142" s="143">
        <f t="shared" si="48"/>
        <v>0</v>
      </c>
      <c r="AG142" s="142">
        <f t="shared" si="49"/>
        <v>0</v>
      </c>
      <c r="AH142" s="145" t="str">
        <f t="shared" si="50"/>
        <v>Miyakawa
Feb.14</v>
      </c>
    </row>
    <row r="143" spans="2:34" ht="63" x14ac:dyDescent="0.15">
      <c r="B143" s="26" t="s">
        <v>463</v>
      </c>
      <c r="C143" s="19">
        <v>12</v>
      </c>
      <c r="D143" s="26" t="s">
        <v>330</v>
      </c>
      <c r="E143" s="51" t="s">
        <v>101</v>
      </c>
      <c r="F143" s="42" t="s">
        <v>102</v>
      </c>
      <c r="G143" s="42" t="s">
        <v>103</v>
      </c>
      <c r="H143" s="43" t="s">
        <v>104</v>
      </c>
      <c r="I143" s="98">
        <v>3</v>
      </c>
      <c r="J143" s="99">
        <v>2</v>
      </c>
      <c r="K143" s="100">
        <v>6</v>
      </c>
      <c r="L143" s="21"/>
      <c r="M143" s="68"/>
      <c r="N143" s="21"/>
      <c r="O143" s="48" t="s">
        <v>131</v>
      </c>
      <c r="U143" s="118" t="str">
        <f t="shared" si="41"/>
        <v>DGS-8</v>
      </c>
      <c r="V143" s="134">
        <f t="shared" si="42"/>
        <v>12</v>
      </c>
      <c r="W143" s="118" t="str">
        <f t="shared" si="43"/>
        <v>DGS</v>
      </c>
      <c r="X143" s="189" t="s">
        <v>628</v>
      </c>
      <c r="Y143" s="206" t="s">
        <v>102</v>
      </c>
      <c r="Z143" s="206" t="s">
        <v>103</v>
      </c>
      <c r="AA143" s="207" t="s">
        <v>104</v>
      </c>
      <c r="AB143" s="139">
        <f t="shared" si="44"/>
        <v>3</v>
      </c>
      <c r="AC143" s="140">
        <f t="shared" si="45"/>
        <v>2</v>
      </c>
      <c r="AD143" s="141">
        <f t="shared" si="46"/>
        <v>6</v>
      </c>
      <c r="AE143" s="142">
        <f t="shared" si="47"/>
        <v>0</v>
      </c>
      <c r="AF143" s="143">
        <f t="shared" si="48"/>
        <v>0</v>
      </c>
      <c r="AG143" s="142">
        <f t="shared" si="49"/>
        <v>0</v>
      </c>
      <c r="AH143" s="145" t="str">
        <f t="shared" si="50"/>
        <v>Miyakawa
Feb.14</v>
      </c>
    </row>
    <row r="144" spans="2:34" x14ac:dyDescent="0.15">
      <c r="B144" s="18"/>
      <c r="C144" s="16"/>
      <c r="D144" s="18"/>
      <c r="E144" s="184"/>
      <c r="F144" s="10"/>
      <c r="G144" s="10"/>
      <c r="H144" s="11"/>
      <c r="I144" s="101"/>
      <c r="J144" s="102"/>
      <c r="K144" s="103">
        <v>-1</v>
      </c>
      <c r="L144" s="24"/>
      <c r="M144" s="69"/>
      <c r="N144" s="24"/>
      <c r="O144" s="46"/>
      <c r="U144" s="126">
        <f t="shared" si="41"/>
        <v>0</v>
      </c>
      <c r="V144" s="127">
        <f t="shared" si="42"/>
        <v>0</v>
      </c>
      <c r="W144" s="126">
        <f t="shared" si="43"/>
        <v>0</v>
      </c>
      <c r="X144" s="192"/>
      <c r="Y144" s="215"/>
      <c r="Z144" s="215"/>
      <c r="AA144" s="216"/>
      <c r="AB144" s="146"/>
      <c r="AC144" s="147"/>
      <c r="AD144" s="148">
        <f t="shared" ref="AD144:AD156" si="51">K144</f>
        <v>-1</v>
      </c>
      <c r="AE144" s="149">
        <f t="shared" ref="AE144:AE156" si="52">L144</f>
        <v>0</v>
      </c>
      <c r="AF144" s="150">
        <f t="shared" ref="AF144:AF156" si="53">M144</f>
        <v>0</v>
      </c>
      <c r="AG144" s="149">
        <f t="shared" ref="AG144:AG156" si="54">N144</f>
        <v>0</v>
      </c>
      <c r="AH144" s="151">
        <f t="shared" ref="AH144:AH156" si="55">O144</f>
        <v>0</v>
      </c>
    </row>
    <row r="145" spans="2:34" x14ac:dyDescent="0.15">
      <c r="B145" s="26"/>
      <c r="C145" s="19"/>
      <c r="D145" s="15"/>
      <c r="E145" s="93"/>
      <c r="F145" s="7"/>
      <c r="G145" s="7"/>
      <c r="H145" s="8"/>
      <c r="I145" s="98"/>
      <c r="J145" s="99"/>
      <c r="K145" s="100">
        <v>-1</v>
      </c>
      <c r="L145" s="21"/>
      <c r="M145" s="68"/>
      <c r="N145" s="21"/>
      <c r="O145" s="47"/>
      <c r="U145" s="118">
        <f t="shared" si="41"/>
        <v>0</v>
      </c>
      <c r="V145" s="134">
        <f t="shared" si="42"/>
        <v>0</v>
      </c>
      <c r="W145" s="113">
        <f t="shared" si="43"/>
        <v>0</v>
      </c>
      <c r="X145" s="190"/>
      <c r="Y145" s="208"/>
      <c r="Z145" s="208"/>
      <c r="AA145" s="209"/>
      <c r="AB145" s="139">
        <f t="shared" ref="AB145:AB156" si="56">I145</f>
        <v>0</v>
      </c>
      <c r="AC145" s="140">
        <f t="shared" ref="AC145:AC156" si="57">J145</f>
        <v>0</v>
      </c>
      <c r="AD145" s="141">
        <f t="shared" si="51"/>
        <v>-1</v>
      </c>
      <c r="AE145" s="142">
        <f t="shared" si="52"/>
        <v>0</v>
      </c>
      <c r="AF145" s="143">
        <f t="shared" si="53"/>
        <v>0</v>
      </c>
      <c r="AG145" s="142">
        <f t="shared" si="54"/>
        <v>0</v>
      </c>
      <c r="AH145" s="156">
        <f t="shared" si="55"/>
        <v>0</v>
      </c>
    </row>
    <row r="146" spans="2:34" ht="45" x14ac:dyDescent="0.15">
      <c r="B146" s="26" t="s">
        <v>483</v>
      </c>
      <c r="C146" s="19">
        <v>13</v>
      </c>
      <c r="D146" s="27" t="s">
        <v>479</v>
      </c>
      <c r="E146" s="51" t="s">
        <v>60</v>
      </c>
      <c r="F146" s="42" t="s">
        <v>63</v>
      </c>
      <c r="G146" s="42" t="s">
        <v>64</v>
      </c>
      <c r="H146" s="43" t="s">
        <v>61</v>
      </c>
      <c r="I146" s="98">
        <v>1</v>
      </c>
      <c r="J146" s="99">
        <v>3</v>
      </c>
      <c r="K146" s="100">
        <v>3</v>
      </c>
      <c r="L146" s="21"/>
      <c r="M146" s="68"/>
      <c r="N146" s="21"/>
      <c r="O146" s="48" t="s">
        <v>609</v>
      </c>
      <c r="U146" s="118" t="str">
        <f t="shared" si="41"/>
        <v>DAS-1</v>
      </c>
      <c r="V146" s="134">
        <f t="shared" si="42"/>
        <v>13</v>
      </c>
      <c r="W146" s="135" t="str">
        <f t="shared" si="43"/>
        <v>データ解析
Data Analysis
(DAS)</v>
      </c>
      <c r="X146" s="189" t="s">
        <v>693</v>
      </c>
      <c r="Y146" s="206" t="s">
        <v>63</v>
      </c>
      <c r="Z146" s="206" t="s">
        <v>64</v>
      </c>
      <c r="AA146" s="207" t="s">
        <v>61</v>
      </c>
      <c r="AB146" s="139">
        <f t="shared" si="56"/>
        <v>1</v>
      </c>
      <c r="AC146" s="140">
        <f t="shared" si="57"/>
        <v>3</v>
      </c>
      <c r="AD146" s="141">
        <f t="shared" si="51"/>
        <v>3</v>
      </c>
      <c r="AE146" s="142">
        <f t="shared" si="52"/>
        <v>0</v>
      </c>
      <c r="AF146" s="143">
        <f t="shared" si="53"/>
        <v>0</v>
      </c>
      <c r="AG146" s="142">
        <f t="shared" si="54"/>
        <v>0</v>
      </c>
      <c r="AH146" s="145" t="str">
        <f t="shared" si="55"/>
        <v>Int.Rev.
2012</v>
      </c>
    </row>
    <row r="147" spans="2:34" ht="31.5" x14ac:dyDescent="0.15">
      <c r="B147" s="26" t="s">
        <v>482</v>
      </c>
      <c r="C147" s="19">
        <v>13</v>
      </c>
      <c r="D147" s="26" t="s">
        <v>480</v>
      </c>
      <c r="E147" s="51" t="s">
        <v>62</v>
      </c>
      <c r="F147" s="42" t="s">
        <v>65</v>
      </c>
      <c r="G147" s="42" t="s">
        <v>66</v>
      </c>
      <c r="H147" s="43" t="s">
        <v>67</v>
      </c>
      <c r="I147" s="98">
        <v>1</v>
      </c>
      <c r="J147" s="99">
        <v>2</v>
      </c>
      <c r="K147" s="100">
        <v>2</v>
      </c>
      <c r="L147" s="21"/>
      <c r="M147" s="68"/>
      <c r="N147" s="21"/>
      <c r="O147" s="48" t="s">
        <v>609</v>
      </c>
      <c r="U147" s="118" t="str">
        <f t="shared" si="41"/>
        <v>DAS-2</v>
      </c>
      <c r="V147" s="134">
        <f t="shared" si="42"/>
        <v>13</v>
      </c>
      <c r="W147" s="118" t="str">
        <f t="shared" si="43"/>
        <v>DAS</v>
      </c>
      <c r="X147" s="189" t="s">
        <v>694</v>
      </c>
      <c r="Y147" s="206" t="s">
        <v>65</v>
      </c>
      <c r="Z147" s="206" t="s">
        <v>66</v>
      </c>
      <c r="AA147" s="207" t="s">
        <v>67</v>
      </c>
      <c r="AB147" s="139">
        <f t="shared" si="56"/>
        <v>1</v>
      </c>
      <c r="AC147" s="140">
        <f t="shared" si="57"/>
        <v>2</v>
      </c>
      <c r="AD147" s="141">
        <f t="shared" si="51"/>
        <v>2</v>
      </c>
      <c r="AE147" s="142">
        <f t="shared" si="52"/>
        <v>0</v>
      </c>
      <c r="AF147" s="143">
        <f t="shared" si="53"/>
        <v>0</v>
      </c>
      <c r="AG147" s="142">
        <f t="shared" si="54"/>
        <v>0</v>
      </c>
      <c r="AH147" s="145" t="str">
        <f t="shared" si="55"/>
        <v>Int.Rev.
2012</v>
      </c>
    </row>
    <row r="148" spans="2:34" ht="21" x14ac:dyDescent="0.15">
      <c r="B148" s="26" t="s">
        <v>481</v>
      </c>
      <c r="C148" s="19">
        <v>13</v>
      </c>
      <c r="D148" s="26" t="s">
        <v>480</v>
      </c>
      <c r="E148" s="51" t="s">
        <v>68</v>
      </c>
      <c r="F148" s="42"/>
      <c r="G148" s="42"/>
      <c r="H148" s="43" t="s">
        <v>69</v>
      </c>
      <c r="I148" s="98">
        <v>1</v>
      </c>
      <c r="J148" s="99">
        <v>1</v>
      </c>
      <c r="K148" s="100">
        <v>1</v>
      </c>
      <c r="L148" s="21"/>
      <c r="M148" s="68"/>
      <c r="N148" s="21"/>
      <c r="O148" s="48" t="s">
        <v>609</v>
      </c>
      <c r="U148" s="118" t="str">
        <f t="shared" si="41"/>
        <v>DAS-3</v>
      </c>
      <c r="V148" s="134">
        <f t="shared" si="42"/>
        <v>13</v>
      </c>
      <c r="W148" s="118" t="str">
        <f t="shared" si="43"/>
        <v>DAS</v>
      </c>
      <c r="X148" s="189" t="s">
        <v>622</v>
      </c>
      <c r="Y148" s="206"/>
      <c r="Z148" s="206"/>
      <c r="AA148" s="207" t="s">
        <v>69</v>
      </c>
      <c r="AB148" s="139">
        <f t="shared" si="56"/>
        <v>1</v>
      </c>
      <c r="AC148" s="140">
        <f t="shared" si="57"/>
        <v>1</v>
      </c>
      <c r="AD148" s="141">
        <f t="shared" si="51"/>
        <v>1</v>
      </c>
      <c r="AE148" s="142">
        <f t="shared" si="52"/>
        <v>0</v>
      </c>
      <c r="AF148" s="143">
        <f t="shared" si="53"/>
        <v>0</v>
      </c>
      <c r="AG148" s="142">
        <f t="shared" si="54"/>
        <v>0</v>
      </c>
      <c r="AH148" s="145" t="str">
        <f t="shared" si="55"/>
        <v>Int.Rev.
2012</v>
      </c>
    </row>
    <row r="149" spans="2:34" x14ac:dyDescent="0.15">
      <c r="B149" s="18"/>
      <c r="C149" s="16"/>
      <c r="D149" s="18"/>
      <c r="E149" s="184"/>
      <c r="F149" s="10"/>
      <c r="G149" s="10"/>
      <c r="H149" s="11"/>
      <c r="I149" s="101"/>
      <c r="J149" s="102"/>
      <c r="K149" s="103">
        <v>-1</v>
      </c>
      <c r="L149" s="24"/>
      <c r="M149" s="69"/>
      <c r="N149" s="24"/>
      <c r="O149" s="46"/>
      <c r="U149" s="126">
        <f t="shared" si="41"/>
        <v>0</v>
      </c>
      <c r="V149" s="127">
        <f t="shared" si="42"/>
        <v>0</v>
      </c>
      <c r="W149" s="126">
        <f t="shared" si="43"/>
        <v>0</v>
      </c>
      <c r="X149" s="192"/>
      <c r="Y149" s="215"/>
      <c r="Z149" s="215"/>
      <c r="AA149" s="216"/>
      <c r="AB149" s="146">
        <f t="shared" si="56"/>
        <v>0</v>
      </c>
      <c r="AC149" s="147">
        <f t="shared" si="57"/>
        <v>0</v>
      </c>
      <c r="AD149" s="148">
        <f t="shared" si="51"/>
        <v>-1</v>
      </c>
      <c r="AE149" s="149">
        <f t="shared" si="52"/>
        <v>0</v>
      </c>
      <c r="AF149" s="150">
        <f t="shared" si="53"/>
        <v>0</v>
      </c>
      <c r="AG149" s="149">
        <f t="shared" si="54"/>
        <v>0</v>
      </c>
      <c r="AH149" s="151">
        <f t="shared" si="55"/>
        <v>0</v>
      </c>
    </row>
    <row r="150" spans="2:34" x14ac:dyDescent="0.15">
      <c r="B150" s="26"/>
      <c r="C150" s="19"/>
      <c r="D150" s="26"/>
      <c r="E150" s="51"/>
      <c r="F150" s="42"/>
      <c r="G150" s="42"/>
      <c r="H150" s="43"/>
      <c r="I150" s="98"/>
      <c r="J150" s="99"/>
      <c r="K150" s="100">
        <v>-1</v>
      </c>
      <c r="L150" s="21"/>
      <c r="M150" s="68"/>
      <c r="N150" s="21"/>
      <c r="O150" s="45"/>
      <c r="U150" s="118">
        <f t="shared" si="41"/>
        <v>0</v>
      </c>
      <c r="V150" s="134">
        <f t="shared" si="42"/>
        <v>0</v>
      </c>
      <c r="W150" s="118">
        <f t="shared" si="43"/>
        <v>0</v>
      </c>
      <c r="X150" s="189"/>
      <c r="Y150" s="206"/>
      <c r="Z150" s="206"/>
      <c r="AA150" s="207"/>
      <c r="AB150" s="139">
        <f t="shared" si="56"/>
        <v>0</v>
      </c>
      <c r="AC150" s="140">
        <f t="shared" si="57"/>
        <v>0</v>
      </c>
      <c r="AD150" s="141">
        <f t="shared" si="51"/>
        <v>-1</v>
      </c>
      <c r="AE150" s="142">
        <f t="shared" si="52"/>
        <v>0</v>
      </c>
      <c r="AF150" s="143">
        <f t="shared" si="53"/>
        <v>0</v>
      </c>
      <c r="AG150" s="142">
        <f t="shared" si="54"/>
        <v>0</v>
      </c>
      <c r="AH150" s="144">
        <f t="shared" si="55"/>
        <v>0</v>
      </c>
    </row>
    <row r="151" spans="2:34" ht="22.5" x14ac:dyDescent="0.15">
      <c r="B151" s="26" t="s">
        <v>464</v>
      </c>
      <c r="C151" s="19">
        <v>14</v>
      </c>
      <c r="D151" s="27" t="s">
        <v>467</v>
      </c>
      <c r="E151" s="51"/>
      <c r="F151" s="42"/>
      <c r="G151" s="42"/>
      <c r="H151" s="43"/>
      <c r="I151" s="98"/>
      <c r="J151" s="99"/>
      <c r="K151" s="100">
        <v>-1</v>
      </c>
      <c r="L151" s="21"/>
      <c r="M151" s="68"/>
      <c r="N151" s="21"/>
      <c r="O151" s="45"/>
      <c r="U151" s="118" t="str">
        <f t="shared" si="41"/>
        <v>GIF-1</v>
      </c>
      <c r="V151" s="134">
        <f t="shared" si="42"/>
        <v>14</v>
      </c>
      <c r="W151" s="135" t="str">
        <f t="shared" si="43"/>
        <v>地物干渉計
(GIF)</v>
      </c>
      <c r="X151" s="189"/>
      <c r="Y151" s="206"/>
      <c r="Z151" s="206"/>
      <c r="AA151" s="207"/>
      <c r="AB151" s="139">
        <f t="shared" si="56"/>
        <v>0</v>
      </c>
      <c r="AC151" s="140">
        <f t="shared" si="57"/>
        <v>0</v>
      </c>
      <c r="AD151" s="141">
        <f t="shared" si="51"/>
        <v>-1</v>
      </c>
      <c r="AE151" s="142">
        <f t="shared" si="52"/>
        <v>0</v>
      </c>
      <c r="AF151" s="143">
        <f t="shared" si="53"/>
        <v>0</v>
      </c>
      <c r="AG151" s="142">
        <f t="shared" si="54"/>
        <v>0</v>
      </c>
      <c r="AH151" s="144">
        <f t="shared" si="55"/>
        <v>0</v>
      </c>
    </row>
    <row r="152" spans="2:34" x14ac:dyDescent="0.15">
      <c r="B152" s="18"/>
      <c r="C152" s="16"/>
      <c r="D152" s="66"/>
      <c r="E152" s="184"/>
      <c r="F152" s="10"/>
      <c r="G152" s="10"/>
      <c r="H152" s="11"/>
      <c r="I152" s="101"/>
      <c r="J152" s="102"/>
      <c r="K152" s="103">
        <v>-1</v>
      </c>
      <c r="L152" s="24"/>
      <c r="M152" s="69"/>
      <c r="N152" s="24"/>
      <c r="O152" s="46"/>
      <c r="U152" s="126">
        <f t="shared" si="41"/>
        <v>0</v>
      </c>
      <c r="V152" s="127">
        <f t="shared" si="42"/>
        <v>0</v>
      </c>
      <c r="W152" s="124">
        <f t="shared" si="43"/>
        <v>0</v>
      </c>
      <c r="X152" s="192"/>
      <c r="Y152" s="215"/>
      <c r="Z152" s="215"/>
      <c r="AA152" s="216"/>
      <c r="AB152" s="146">
        <f t="shared" si="56"/>
        <v>0</v>
      </c>
      <c r="AC152" s="147">
        <f t="shared" si="57"/>
        <v>0</v>
      </c>
      <c r="AD152" s="148">
        <f t="shared" si="51"/>
        <v>-1</v>
      </c>
      <c r="AE152" s="149">
        <f t="shared" si="52"/>
        <v>0</v>
      </c>
      <c r="AF152" s="150">
        <f t="shared" si="53"/>
        <v>0</v>
      </c>
      <c r="AG152" s="149">
        <f t="shared" si="54"/>
        <v>0</v>
      </c>
      <c r="AH152" s="151">
        <f t="shared" si="55"/>
        <v>0</v>
      </c>
    </row>
    <row r="153" spans="2:34" x14ac:dyDescent="0.15">
      <c r="B153" s="26"/>
      <c r="C153" s="19"/>
      <c r="D153" s="27"/>
      <c r="E153" s="51"/>
      <c r="F153" s="42"/>
      <c r="G153" s="42"/>
      <c r="H153" s="43"/>
      <c r="I153" s="98"/>
      <c r="J153" s="99"/>
      <c r="K153" s="100">
        <v>-1</v>
      </c>
      <c r="L153" s="21"/>
      <c r="M153" s="68"/>
      <c r="N153" s="21"/>
      <c r="O153" s="45"/>
      <c r="U153" s="118">
        <f t="shared" si="41"/>
        <v>0</v>
      </c>
      <c r="V153" s="134">
        <f t="shared" si="42"/>
        <v>0</v>
      </c>
      <c r="W153" s="135">
        <f t="shared" si="43"/>
        <v>0</v>
      </c>
      <c r="X153" s="189"/>
      <c r="Y153" s="206"/>
      <c r="Z153" s="206"/>
      <c r="AA153" s="207"/>
      <c r="AB153" s="139">
        <f t="shared" si="56"/>
        <v>0</v>
      </c>
      <c r="AC153" s="140">
        <f t="shared" si="57"/>
        <v>0</v>
      </c>
      <c r="AD153" s="141">
        <f t="shared" si="51"/>
        <v>-1</v>
      </c>
      <c r="AE153" s="142">
        <f t="shared" si="52"/>
        <v>0</v>
      </c>
      <c r="AF153" s="143">
        <f t="shared" si="53"/>
        <v>0</v>
      </c>
      <c r="AG153" s="142">
        <f t="shared" si="54"/>
        <v>0</v>
      </c>
      <c r="AH153" s="144">
        <f t="shared" si="55"/>
        <v>0</v>
      </c>
    </row>
    <row r="154" spans="2:34" ht="9.9499999999999993" customHeight="1" x14ac:dyDescent="0.15">
      <c r="B154" s="26" t="s">
        <v>465</v>
      </c>
      <c r="C154" s="19">
        <v>0</v>
      </c>
      <c r="D154" s="27" t="s">
        <v>466</v>
      </c>
      <c r="E154" s="51"/>
      <c r="F154" s="42"/>
      <c r="G154" s="42"/>
      <c r="H154" s="43"/>
      <c r="I154" s="98"/>
      <c r="J154" s="99"/>
      <c r="K154" s="100">
        <v>-1</v>
      </c>
      <c r="L154" s="21"/>
      <c r="M154" s="68"/>
      <c r="N154" s="21"/>
      <c r="O154" s="45"/>
      <c r="U154" s="118" t="str">
        <f t="shared" si="41"/>
        <v>PM-1</v>
      </c>
      <c r="V154" s="134">
        <f t="shared" si="42"/>
        <v>0</v>
      </c>
      <c r="W154" s="135" t="str">
        <f t="shared" si="43"/>
        <v>プロジェクト全体</v>
      </c>
      <c r="X154" s="189"/>
      <c r="Y154" s="206"/>
      <c r="Z154" s="206"/>
      <c r="AA154" s="207"/>
      <c r="AB154" s="139">
        <f t="shared" si="56"/>
        <v>0</v>
      </c>
      <c r="AC154" s="140">
        <f t="shared" si="57"/>
        <v>0</v>
      </c>
      <c r="AD154" s="141">
        <f t="shared" si="51"/>
        <v>-1</v>
      </c>
      <c r="AE154" s="142">
        <f t="shared" si="52"/>
        <v>0</v>
      </c>
      <c r="AF154" s="143">
        <f t="shared" si="53"/>
        <v>0</v>
      </c>
      <c r="AG154" s="142">
        <f t="shared" si="54"/>
        <v>0</v>
      </c>
      <c r="AH154" s="144">
        <f t="shared" si="55"/>
        <v>0</v>
      </c>
    </row>
    <row r="155" spans="2:34" x14ac:dyDescent="0.15">
      <c r="B155" s="26"/>
      <c r="C155" s="19"/>
      <c r="D155" s="26"/>
      <c r="E155" s="51"/>
      <c r="F155" s="42"/>
      <c r="G155" s="42"/>
      <c r="H155" s="43"/>
      <c r="I155" s="98"/>
      <c r="J155" s="99"/>
      <c r="K155" s="100">
        <v>-1</v>
      </c>
      <c r="L155" s="21"/>
      <c r="M155" s="68"/>
      <c r="N155" s="21"/>
      <c r="O155" s="45"/>
      <c r="U155" s="118">
        <f t="shared" si="41"/>
        <v>0</v>
      </c>
      <c r="V155" s="134">
        <f t="shared" si="42"/>
        <v>0</v>
      </c>
      <c r="W155" s="118">
        <f t="shared" si="43"/>
        <v>0</v>
      </c>
      <c r="X155" s="189"/>
      <c r="Y155" s="206"/>
      <c r="Z155" s="206"/>
      <c r="AA155" s="207"/>
      <c r="AB155" s="139">
        <f t="shared" si="56"/>
        <v>0</v>
      </c>
      <c r="AC155" s="140">
        <f t="shared" si="57"/>
        <v>0</v>
      </c>
      <c r="AD155" s="141">
        <f t="shared" si="51"/>
        <v>-1</v>
      </c>
      <c r="AE155" s="142">
        <f t="shared" si="52"/>
        <v>0</v>
      </c>
      <c r="AF155" s="143">
        <f t="shared" si="53"/>
        <v>0</v>
      </c>
      <c r="AG155" s="142">
        <f t="shared" si="54"/>
        <v>0</v>
      </c>
      <c r="AH155" s="144">
        <f t="shared" si="55"/>
        <v>0</v>
      </c>
    </row>
    <row r="156" spans="2:34" x14ac:dyDescent="0.15">
      <c r="B156" s="18"/>
      <c r="C156" s="16"/>
      <c r="D156" s="18"/>
      <c r="E156" s="184"/>
      <c r="F156" s="10"/>
      <c r="G156" s="10"/>
      <c r="H156" s="11"/>
      <c r="I156" s="101"/>
      <c r="J156" s="102"/>
      <c r="K156" s="103">
        <v>-1</v>
      </c>
      <c r="L156" s="24"/>
      <c r="M156" s="69"/>
      <c r="N156" s="24"/>
      <c r="O156" s="46"/>
      <c r="U156" s="126">
        <f t="shared" si="41"/>
        <v>0</v>
      </c>
      <c r="V156" s="127">
        <f t="shared" si="42"/>
        <v>0</v>
      </c>
      <c r="W156" s="126">
        <f t="shared" si="43"/>
        <v>0</v>
      </c>
      <c r="X156" s="192"/>
      <c r="Y156" s="10"/>
      <c r="Z156" s="10"/>
      <c r="AA156" s="11"/>
      <c r="AB156" s="146">
        <f t="shared" si="56"/>
        <v>0</v>
      </c>
      <c r="AC156" s="147">
        <f t="shared" si="57"/>
        <v>0</v>
      </c>
      <c r="AD156" s="148">
        <f t="shared" si="51"/>
        <v>-1</v>
      </c>
      <c r="AE156" s="149">
        <f t="shared" si="52"/>
        <v>0</v>
      </c>
      <c r="AF156" s="150">
        <f t="shared" si="53"/>
        <v>0</v>
      </c>
      <c r="AG156" s="149">
        <f t="shared" si="54"/>
        <v>0</v>
      </c>
      <c r="AH156" s="151">
        <f t="shared" si="55"/>
        <v>0</v>
      </c>
    </row>
    <row r="157" spans="2:34" x14ac:dyDescent="0.15">
      <c r="U157" s="65"/>
      <c r="Y157" s="1"/>
      <c r="Z157" s="1"/>
      <c r="AA157" s="1"/>
      <c r="AF157" s="65"/>
      <c r="AH157" s="44"/>
    </row>
    <row r="158" spans="2:34" x14ac:dyDescent="0.15">
      <c r="U158" s="65"/>
      <c r="Y158" s="1"/>
      <c r="Z158" s="1"/>
      <c r="AA158" s="1"/>
      <c r="AF158" s="65"/>
      <c r="AH158" s="44"/>
    </row>
    <row r="159" spans="2:34" x14ac:dyDescent="0.15">
      <c r="F159" s="9" t="s">
        <v>741</v>
      </c>
      <c r="G159" s="9"/>
      <c r="U159" s="65"/>
      <c r="Y159" s="9" t="s">
        <v>70</v>
      </c>
      <c r="Z159" s="9"/>
      <c r="AA159" s="9"/>
      <c r="AB159" s="9"/>
      <c r="AC159" s="9"/>
      <c r="AD159" s="9"/>
      <c r="AE159" s="9"/>
      <c r="AF159" s="65"/>
      <c r="AH159" s="44"/>
    </row>
    <row r="160" spans="2:34" x14ac:dyDescent="0.15">
      <c r="F160" s="9" t="s">
        <v>747</v>
      </c>
      <c r="G160" s="9"/>
      <c r="U160" s="65"/>
      <c r="Y160" s="9" t="s">
        <v>746</v>
      </c>
      <c r="Z160" s="9"/>
      <c r="AA160" s="9"/>
      <c r="AB160" s="9"/>
      <c r="AC160" s="9"/>
      <c r="AD160" s="9"/>
      <c r="AE160" s="9"/>
      <c r="AF160" s="65"/>
      <c r="AH160" s="44"/>
    </row>
    <row r="161" spans="6:34" x14ac:dyDescent="0.15">
      <c r="F161" s="9"/>
      <c r="G161" s="9"/>
      <c r="U161" s="65"/>
      <c r="Y161" s="9"/>
      <c r="Z161" s="9"/>
      <c r="AA161" s="9"/>
      <c r="AB161" s="9"/>
      <c r="AC161" s="9"/>
      <c r="AD161" s="9"/>
      <c r="AE161" s="9"/>
      <c r="AF161" s="65"/>
      <c r="AH161" s="44"/>
    </row>
    <row r="162" spans="6:34" x14ac:dyDescent="0.15">
      <c r="F162" s="9" t="s">
        <v>748</v>
      </c>
      <c r="G162" s="9"/>
      <c r="U162" s="65"/>
      <c r="Y162" s="9"/>
      <c r="Z162" s="9"/>
      <c r="AA162" s="9"/>
      <c r="AB162" s="9"/>
      <c r="AC162" s="9"/>
      <c r="AD162" s="9"/>
      <c r="AE162" s="9"/>
      <c r="AF162" s="65"/>
      <c r="AH162" s="44"/>
    </row>
    <row r="163" spans="6:34" x14ac:dyDescent="0.15">
      <c r="F163" s="9" t="s">
        <v>733</v>
      </c>
      <c r="G163" s="9"/>
      <c r="U163" s="65"/>
      <c r="Y163" s="9" t="s">
        <v>745</v>
      </c>
      <c r="Z163" s="9"/>
      <c r="AA163" s="9"/>
      <c r="AB163" s="9"/>
      <c r="AC163" s="9"/>
      <c r="AD163" s="9"/>
      <c r="AE163" s="9"/>
      <c r="AF163" s="65"/>
      <c r="AH163" s="44"/>
    </row>
    <row r="164" spans="6:34" x14ac:dyDescent="0.15">
      <c r="F164" s="9" t="s">
        <v>734</v>
      </c>
      <c r="G164" s="9"/>
      <c r="U164" s="65"/>
      <c r="Y164" s="9" t="s">
        <v>71</v>
      </c>
      <c r="Z164" s="9"/>
      <c r="AA164" s="9"/>
      <c r="AB164" s="9"/>
      <c r="AC164" s="9"/>
      <c r="AD164" s="9"/>
      <c r="AE164" s="9"/>
      <c r="AF164" s="65"/>
      <c r="AH164" s="44"/>
    </row>
    <row r="165" spans="6:34" x14ac:dyDescent="0.15">
      <c r="F165" s="9" t="s">
        <v>735</v>
      </c>
      <c r="G165" s="9"/>
      <c r="U165" s="65"/>
      <c r="Y165" s="9" t="s">
        <v>72</v>
      </c>
      <c r="Z165" s="9"/>
      <c r="AA165" s="9"/>
      <c r="AB165" s="9"/>
      <c r="AC165" s="9"/>
      <c r="AD165" s="9"/>
      <c r="AE165" s="9"/>
      <c r="AF165" s="65"/>
      <c r="AH165" s="44"/>
    </row>
    <row r="166" spans="6:34" ht="14.25" customHeight="1" x14ac:dyDescent="0.15">
      <c r="F166" s="9" t="s">
        <v>736</v>
      </c>
      <c r="G166" s="9"/>
      <c r="U166" s="65"/>
      <c r="Y166" s="9" t="s">
        <v>73</v>
      </c>
      <c r="Z166" s="9"/>
      <c r="AA166" s="9"/>
      <c r="AB166" s="9"/>
      <c r="AC166" s="9"/>
      <c r="AD166" s="9"/>
      <c r="AE166" s="9"/>
      <c r="AF166" s="65"/>
      <c r="AH166" s="44"/>
    </row>
    <row r="167" spans="6:34" ht="11.25" hidden="1" customHeight="1" x14ac:dyDescent="0.15">
      <c r="F167" s="9" t="s">
        <v>75</v>
      </c>
      <c r="G167" s="9"/>
      <c r="U167" s="65"/>
      <c r="Y167" s="9" t="s">
        <v>74</v>
      </c>
      <c r="Z167" s="9"/>
      <c r="AA167" s="9"/>
      <c r="AB167" s="9"/>
      <c r="AC167" s="9"/>
      <c r="AD167" s="9"/>
      <c r="AE167" s="9"/>
      <c r="AF167" s="65"/>
      <c r="AH167" s="44"/>
    </row>
    <row r="168" spans="6:34" ht="11.25" hidden="1" customHeight="1" x14ac:dyDescent="0.15">
      <c r="F168" s="9" t="s">
        <v>736</v>
      </c>
      <c r="G168" s="9" t="s">
        <v>76</v>
      </c>
      <c r="U168" s="65"/>
      <c r="Y168" s="9" t="s">
        <v>75</v>
      </c>
      <c r="Z168" s="9"/>
      <c r="AA168" s="9"/>
      <c r="AB168" s="9"/>
      <c r="AC168" s="9"/>
      <c r="AD168" s="9"/>
      <c r="AE168" s="9"/>
      <c r="AF168" s="65"/>
      <c r="AH168" s="44"/>
    </row>
    <row r="169" spans="6:34" x14ac:dyDescent="0.15">
      <c r="U169" s="65"/>
      <c r="Y169" s="9" t="s">
        <v>74</v>
      </c>
      <c r="Z169" s="9"/>
      <c r="AA169" s="9"/>
      <c r="AB169" s="9"/>
      <c r="AC169" s="9"/>
      <c r="AD169" s="9"/>
      <c r="AE169" s="9"/>
      <c r="AF169" s="65"/>
      <c r="AH169" s="44"/>
    </row>
    <row r="170" spans="6:34" x14ac:dyDescent="0.15">
      <c r="F170" s="9" t="s">
        <v>749</v>
      </c>
      <c r="G170" s="9"/>
      <c r="U170" s="65"/>
      <c r="Y170" s="12" t="s">
        <v>75</v>
      </c>
      <c r="AB170" s="9"/>
      <c r="AC170" s="9"/>
      <c r="AD170" s="9"/>
      <c r="AE170" s="9"/>
      <c r="AF170" s="65"/>
      <c r="AH170" s="44"/>
    </row>
    <row r="171" spans="6:34" x14ac:dyDescent="0.15">
      <c r="F171" s="9" t="s">
        <v>737</v>
      </c>
      <c r="G171" s="9"/>
      <c r="U171" s="65"/>
      <c r="AB171" s="9"/>
      <c r="AC171" s="9"/>
      <c r="AD171" s="9"/>
      <c r="AE171" s="9"/>
      <c r="AF171" s="65"/>
      <c r="AH171" s="44"/>
    </row>
    <row r="172" spans="6:34" x14ac:dyDescent="0.15">
      <c r="F172" s="9" t="s">
        <v>738</v>
      </c>
      <c r="G172" s="9"/>
      <c r="U172" s="65"/>
      <c r="Y172" s="9" t="s">
        <v>742</v>
      </c>
      <c r="Z172" s="9"/>
      <c r="AA172" s="9"/>
      <c r="AB172" s="9"/>
      <c r="AC172" s="9"/>
      <c r="AD172" s="9"/>
      <c r="AE172" s="9"/>
      <c r="AF172" s="65"/>
      <c r="AH172" s="44"/>
    </row>
    <row r="173" spans="6:34" x14ac:dyDescent="0.15">
      <c r="F173" s="9" t="s">
        <v>739</v>
      </c>
      <c r="G173" s="9"/>
      <c r="U173" s="65"/>
      <c r="Y173" s="9" t="s">
        <v>77</v>
      </c>
      <c r="Z173" s="9"/>
      <c r="AA173" s="9"/>
      <c r="AB173" s="9"/>
      <c r="AC173" s="9"/>
      <c r="AD173" s="9"/>
      <c r="AE173" s="9"/>
      <c r="AF173" s="65"/>
      <c r="AH173" s="44"/>
    </row>
    <row r="174" spans="6:34" x14ac:dyDescent="0.15">
      <c r="F174" s="9" t="s">
        <v>740</v>
      </c>
      <c r="G174" s="9"/>
      <c r="U174" s="65"/>
      <c r="Y174" s="9" t="s">
        <v>78</v>
      </c>
      <c r="Z174" s="9"/>
      <c r="AA174" s="9"/>
      <c r="AB174" s="9"/>
      <c r="AC174" s="9"/>
      <c r="AD174" s="9"/>
      <c r="AE174" s="9"/>
      <c r="AF174" s="65"/>
      <c r="AH174" s="44"/>
    </row>
    <row r="175" spans="6:34" x14ac:dyDescent="0.15">
      <c r="F175" s="9" t="s">
        <v>81</v>
      </c>
      <c r="G175" s="9"/>
      <c r="U175" s="65"/>
      <c r="Y175" s="9" t="s">
        <v>79</v>
      </c>
      <c r="Z175" s="9"/>
      <c r="AA175" s="9"/>
      <c r="AB175" s="9"/>
      <c r="AC175" s="9"/>
      <c r="AD175" s="9"/>
      <c r="AE175" s="9"/>
      <c r="AF175" s="65"/>
      <c r="AH175" s="44"/>
    </row>
    <row r="176" spans="6:34" x14ac:dyDescent="0.15">
      <c r="F176" s="9" t="s">
        <v>750</v>
      </c>
      <c r="G176" s="9"/>
      <c r="U176" s="65"/>
      <c r="Y176" s="9" t="s">
        <v>80</v>
      </c>
      <c r="Z176" s="9"/>
      <c r="AA176" s="9"/>
      <c r="AB176" s="9"/>
      <c r="AC176" s="9"/>
      <c r="AD176" s="9"/>
      <c r="AE176" s="9"/>
      <c r="AF176" s="65"/>
      <c r="AH176" s="44"/>
    </row>
    <row r="177" spans="6:34" x14ac:dyDescent="0.15">
      <c r="F177" s="9"/>
      <c r="G177" s="9"/>
      <c r="U177" s="65"/>
      <c r="Y177" s="9" t="s">
        <v>81</v>
      </c>
      <c r="Z177" s="9"/>
      <c r="AA177" s="9"/>
      <c r="AB177" s="9"/>
      <c r="AC177" s="9"/>
      <c r="AD177" s="9"/>
      <c r="AE177" s="9"/>
      <c r="AF177" s="65"/>
      <c r="AH177" s="44"/>
    </row>
    <row r="178" spans="6:34" x14ac:dyDescent="0.15">
      <c r="F178" s="9" t="s">
        <v>751</v>
      </c>
      <c r="G178" s="9"/>
      <c r="U178" s="65"/>
      <c r="Y178" s="9" t="s">
        <v>743</v>
      </c>
      <c r="Z178" s="9"/>
      <c r="AA178" s="9"/>
      <c r="AB178" s="9"/>
      <c r="AC178" s="9"/>
      <c r="AD178" s="9"/>
      <c r="AE178" s="9"/>
      <c r="AF178" s="65"/>
      <c r="AH178" s="44"/>
    </row>
    <row r="179" spans="6:34" x14ac:dyDescent="0.15">
      <c r="F179" s="9"/>
      <c r="G179" s="9"/>
      <c r="Y179" s="9"/>
      <c r="Z179" s="9"/>
      <c r="AA179" s="9"/>
      <c r="AB179" s="9"/>
      <c r="AC179" s="9"/>
      <c r="AD179" s="9"/>
      <c r="AE179" s="9"/>
      <c r="AF179" s="9"/>
    </row>
    <row r="180" spans="6:34" x14ac:dyDescent="0.15">
      <c r="Y180" s="9" t="s">
        <v>744</v>
      </c>
      <c r="Z180" s="9"/>
      <c r="AA180" s="9"/>
    </row>
    <row r="190" spans="6:34" ht="15" x14ac:dyDescent="0.15">
      <c r="F190" s="219"/>
    </row>
    <row r="191" spans="6:34" ht="15" x14ac:dyDescent="0.15">
      <c r="F191" s="219"/>
    </row>
    <row r="192" spans="6:34" ht="15" x14ac:dyDescent="0.15">
      <c r="F192" s="219"/>
    </row>
    <row r="193" spans="6:6" ht="15" x14ac:dyDescent="0.15">
      <c r="F193" s="219"/>
    </row>
    <row r="194" spans="6:6" ht="15" x14ac:dyDescent="0.15">
      <c r="F194" s="219"/>
    </row>
    <row r="195" spans="6:6" ht="15" x14ac:dyDescent="0.15">
      <c r="F195" s="219"/>
    </row>
    <row r="196" spans="6:6" ht="15" x14ac:dyDescent="0.15">
      <c r="F196" s="219"/>
    </row>
    <row r="197" spans="6:6" ht="15" x14ac:dyDescent="0.15">
      <c r="F197" s="219"/>
    </row>
    <row r="198" spans="6:6" ht="15" x14ac:dyDescent="0.15">
      <c r="F198" s="219"/>
    </row>
    <row r="199" spans="6:6" ht="15" x14ac:dyDescent="0.15">
      <c r="F199" s="219"/>
    </row>
    <row r="200" spans="6:6" ht="15" x14ac:dyDescent="0.15">
      <c r="F200" s="219"/>
    </row>
    <row r="201" spans="6:6" ht="15" x14ac:dyDescent="0.15">
      <c r="F201" s="219"/>
    </row>
  </sheetData>
  <autoFilter ref="A7:AH7"/>
  <mergeCells count="2">
    <mergeCell ref="L5:N5"/>
    <mergeCell ref="AE5:AG5"/>
  </mergeCells>
  <phoneticPr fontId="1"/>
  <conditionalFormatting sqref="I1:O59 I68:O1048576">
    <cfRule type="cellIs" priority="5" stopIfTrue="1" operator="greaterThanOrEqual">
      <formula>100</formula>
    </cfRule>
  </conditionalFormatting>
  <conditionalFormatting sqref="AB1:AH1048576">
    <cfRule type="cellIs" priority="1" stopIfTrue="1" operator="greaterThanOrEqual">
      <formula>100</formula>
    </cfRule>
  </conditionalFormatting>
  <conditionalFormatting sqref="AB1:AG1048576">
    <cfRule type="cellIs" dxfId="5" priority="2" stopIfTrue="1" operator="greaterThanOrEqual">
      <formula>6</formula>
    </cfRule>
    <cfRule type="cellIs" dxfId="4" priority="3" stopIfTrue="1" operator="greaterThanOrEqual">
      <formula>3</formula>
    </cfRule>
    <cfRule type="cellIs" dxfId="3" priority="4" operator="lessThan">
      <formula>0</formula>
    </cfRule>
  </conditionalFormatting>
  <conditionalFormatting sqref="I1:N59 I68:N1048576">
    <cfRule type="cellIs" dxfId="2" priority="6" stopIfTrue="1" operator="greaterThanOrEqual">
      <formula>6</formula>
    </cfRule>
    <cfRule type="cellIs" dxfId="1" priority="7" stopIfTrue="1" operator="greaterThanOrEqual">
      <formula>3</formula>
    </cfRule>
    <cfRule type="cellIs" dxfId="0" priority="8" operator="lessThan">
      <formula>0</formula>
    </cfRule>
  </conditionalFormatting>
  <pageMargins left="0.7" right="0.7" top="0.75" bottom="0.75" header="0.3" footer="0.3"/>
  <pageSetup paperSize="9" orientation="landscape"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ando</dc:creator>
  <cp:lastModifiedBy>ando</cp:lastModifiedBy>
  <cp:lastPrinted>2012-08-14T04:37:30Z</cp:lastPrinted>
  <dcterms:created xsi:type="dcterms:W3CDTF">2011-12-21T03:04:25Z</dcterms:created>
  <dcterms:modified xsi:type="dcterms:W3CDTF">2013-02-13T16:26:49Z</dcterms:modified>
</cp:coreProperties>
</file>