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20" yWindow="0" windowWidth="24080" windowHeight="14980" tabRatio="500" activeTab="0"/>
  </bookViews>
  <sheets>
    <sheet name="Total with LVDT" sheetId="1" r:id="rId1"/>
    <sheet name="Total without LVDT" sheetId="2" r:id="rId2"/>
  </sheets>
  <definedNames/>
  <calcPr fullCalcOnLoad="1"/>
</workbook>
</file>

<file path=xl/sharedStrings.xml><?xml version="1.0" encoding="utf-8"?>
<sst xmlns="http://schemas.openxmlformats.org/spreadsheetml/2006/main" count="206" uniqueCount="52">
  <si>
    <t>LVDT</t>
  </si>
  <si>
    <t>ADC</t>
  </si>
  <si>
    <t>DAC</t>
  </si>
  <si>
    <t>Pre Isolato</t>
  </si>
  <si>
    <t>Geophone</t>
  </si>
  <si>
    <t>Actualtor</t>
  </si>
  <si>
    <t>Stepper Motor</t>
  </si>
  <si>
    <t>Motor</t>
  </si>
  <si>
    <t>GAS</t>
  </si>
  <si>
    <t>Pay load</t>
  </si>
  <si>
    <t>OSEM</t>
  </si>
  <si>
    <t>Type B</t>
  </si>
  <si>
    <t>Type A</t>
  </si>
  <si>
    <t>Requirement of ADC/DAC channel number for SAS group</t>
  </si>
  <si>
    <t>Osamu Miyakawa, Ryutato Takahashi</t>
  </si>
  <si>
    <t>T11006XX</t>
  </si>
  <si>
    <t>Qty.</t>
  </si>
  <si>
    <t>total</t>
  </si>
  <si>
    <t>Quantity matrix</t>
  </si>
  <si>
    <t>BO</t>
  </si>
  <si>
    <t>BO</t>
  </si>
  <si>
    <t>Pico Motor</t>
  </si>
  <si>
    <t>STP</t>
  </si>
  <si>
    <t>LVDT</t>
  </si>
  <si>
    <t>ACC</t>
  </si>
  <si>
    <t>VC</t>
  </si>
  <si>
    <t>Item</t>
  </si>
  <si>
    <t>Description</t>
  </si>
  <si>
    <t>Voltage Controller (actualtor)</t>
  </si>
  <si>
    <t>Acelerometer (geophone)</t>
  </si>
  <si>
    <t>PIC</t>
  </si>
  <si>
    <t>OSEM</t>
  </si>
  <si>
    <t>Position sensor</t>
  </si>
  <si>
    <t>Shadow sensor / Coil-magnet acutuator</t>
  </si>
  <si>
    <t>??</t>
  </si>
  <si>
    <t>??</t>
  </si>
  <si>
    <t>JGW-T1100689</t>
  </si>
  <si>
    <t>These numbers are counted from</t>
  </si>
  <si>
    <t>JGW-T1201104.</t>
  </si>
  <si>
    <t>Filter1</t>
  </si>
  <si>
    <t>Filter2</t>
  </si>
  <si>
    <t>Filter3</t>
  </si>
  <si>
    <t>IP+Filter0</t>
  </si>
  <si>
    <t>BF</t>
  </si>
  <si>
    <t>IM-IRM</t>
  </si>
  <si>
    <t>TM-RM</t>
  </si>
  <si>
    <t>Needs DC voltage controller</t>
  </si>
  <si>
    <t>Needs BO and BI channnels for whitening/dewhitening</t>
  </si>
  <si>
    <t>ADC: 2 cards, DAC: 2 cards</t>
  </si>
  <si>
    <t>Dewhitening</t>
  </si>
  <si>
    <t>Whitening</t>
  </si>
  <si>
    <t>Channel numbers for VIS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</si>
</sst>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yy&quot;年&quot;m&quot;月&quot;d&quot;日&quot;dddd"/>
  </numFmts>
  <fonts count="45">
    <font>
      <sz val="12"/>
      <color theme="1"/>
      <name val="Calibri"/>
      <family val="2"/>
    </font>
    <font>
      <sz val="12"/>
      <color indexed="8"/>
      <name val="ＭＳ Ｐゴシック"/>
      <family val="2"/>
    </font>
    <font>
      <sz val="6"/>
      <name val="ＭＳ Ｐゴシック"/>
      <family val="3"/>
    </font>
    <font>
      <sz val="12"/>
      <color indexed="9"/>
      <name val="ＭＳ Ｐゴシック"/>
      <family val="2"/>
    </font>
    <font>
      <b/>
      <sz val="18"/>
      <color indexed="56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52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sz val="10"/>
      <color indexed="8"/>
      <name val="ＭＳ Ｐゴシック"/>
      <family val="0"/>
    </font>
    <font>
      <sz val="14"/>
      <color indexed="8"/>
      <name val="ＭＳ Ｐゴシック"/>
      <family val="0"/>
    </font>
    <font>
      <u val="single"/>
      <sz val="12"/>
      <color indexed="12"/>
      <name val="ＭＳ Ｐゴシック"/>
      <family val="2"/>
    </font>
    <font>
      <u val="single"/>
      <sz val="12"/>
      <color indexed="20"/>
      <name val="ＭＳ Ｐゴシック"/>
      <family val="2"/>
    </font>
    <font>
      <u val="single"/>
      <sz val="10"/>
      <color indexed="12"/>
      <name val="ＭＳ Ｐゴシック"/>
      <family val="0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u val="single"/>
      <sz val="12"/>
      <color theme="1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u val="single"/>
      <sz val="12"/>
      <color theme="11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sz val="10"/>
      <color theme="1"/>
      <name val="Calibri"/>
      <family val="0"/>
    </font>
    <font>
      <sz val="14"/>
      <color theme="1"/>
      <name val="Calibri"/>
      <family val="0"/>
    </font>
    <font>
      <u val="single"/>
      <sz val="10"/>
      <color theme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43" fillId="0" borderId="0" xfId="0" applyFont="1" applyAlignment="1">
      <alignment/>
    </xf>
    <xf numFmtId="14" fontId="42" fillId="0" borderId="0" xfId="0" applyNumberFormat="1" applyFont="1" applyAlignment="1">
      <alignment horizontal="left"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14" xfId="0" applyFont="1" applyBorder="1" applyAlignment="1">
      <alignment/>
    </xf>
    <xf numFmtId="0" fontId="42" fillId="0" borderId="15" xfId="0" applyFont="1" applyBorder="1" applyAlignment="1">
      <alignment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/>
    </xf>
    <xf numFmtId="0" fontId="42" fillId="0" borderId="19" xfId="0" applyFont="1" applyBorder="1" applyAlignment="1">
      <alignment/>
    </xf>
    <xf numFmtId="0" fontId="42" fillId="0" borderId="20" xfId="0" applyFont="1" applyBorder="1" applyAlignment="1">
      <alignment/>
    </xf>
    <xf numFmtId="0" fontId="42" fillId="0" borderId="21" xfId="0" applyFont="1" applyBorder="1" applyAlignment="1">
      <alignment/>
    </xf>
    <xf numFmtId="0" fontId="42" fillId="0" borderId="22" xfId="0" applyFont="1" applyBorder="1" applyAlignment="1">
      <alignment/>
    </xf>
    <xf numFmtId="0" fontId="42" fillId="0" borderId="23" xfId="0" applyFont="1" applyBorder="1" applyAlignment="1">
      <alignment/>
    </xf>
    <xf numFmtId="0" fontId="42" fillId="0" borderId="24" xfId="0" applyFont="1" applyBorder="1" applyAlignment="1">
      <alignment/>
    </xf>
    <xf numFmtId="0" fontId="42" fillId="0" borderId="25" xfId="0" applyFont="1" applyBorder="1" applyAlignment="1">
      <alignment/>
    </xf>
    <xf numFmtId="0" fontId="42" fillId="0" borderId="26" xfId="0" applyFont="1" applyBorder="1" applyAlignment="1">
      <alignment/>
    </xf>
    <xf numFmtId="0" fontId="42" fillId="0" borderId="27" xfId="0" applyFont="1" applyBorder="1" applyAlignment="1">
      <alignment/>
    </xf>
    <xf numFmtId="0" fontId="42" fillId="0" borderId="28" xfId="0" applyFont="1" applyBorder="1" applyAlignment="1">
      <alignment/>
    </xf>
    <xf numFmtId="0" fontId="42" fillId="0" borderId="29" xfId="0" applyFont="1" applyBorder="1" applyAlignment="1">
      <alignment/>
    </xf>
    <xf numFmtId="0" fontId="42" fillId="0" borderId="30" xfId="0" applyFont="1" applyBorder="1" applyAlignment="1">
      <alignment/>
    </xf>
    <xf numFmtId="0" fontId="42" fillId="0" borderId="31" xfId="0" applyFont="1" applyBorder="1" applyAlignment="1">
      <alignment/>
    </xf>
    <xf numFmtId="0" fontId="42" fillId="0" borderId="32" xfId="0" applyFont="1" applyBorder="1" applyAlignment="1">
      <alignment/>
    </xf>
    <xf numFmtId="0" fontId="42" fillId="0" borderId="33" xfId="0" applyFont="1" applyBorder="1" applyAlignment="1">
      <alignment/>
    </xf>
    <xf numFmtId="0" fontId="42" fillId="0" borderId="34" xfId="0" applyFont="1" applyBorder="1" applyAlignment="1">
      <alignment/>
    </xf>
    <xf numFmtId="0" fontId="42" fillId="0" borderId="35" xfId="0" applyFont="1" applyBorder="1" applyAlignment="1">
      <alignment/>
    </xf>
    <xf numFmtId="0" fontId="42" fillId="0" borderId="36" xfId="0" applyFont="1" applyBorder="1" applyAlignment="1">
      <alignment/>
    </xf>
    <xf numFmtId="0" fontId="42" fillId="0" borderId="37" xfId="0" applyFont="1" applyBorder="1" applyAlignment="1">
      <alignment/>
    </xf>
    <xf numFmtId="0" fontId="42" fillId="0" borderId="38" xfId="0" applyFont="1" applyBorder="1" applyAlignment="1">
      <alignment/>
    </xf>
    <xf numFmtId="0" fontId="42" fillId="0" borderId="39" xfId="0" applyFont="1" applyBorder="1" applyAlignment="1">
      <alignment/>
    </xf>
    <xf numFmtId="0" fontId="42" fillId="0" borderId="40" xfId="0" applyFont="1" applyBorder="1" applyAlignment="1">
      <alignment/>
    </xf>
    <xf numFmtId="14" fontId="42" fillId="0" borderId="0" xfId="0" applyNumberFormat="1" applyFont="1" applyAlignment="1">
      <alignment horizontal="right"/>
    </xf>
    <xf numFmtId="0" fontId="42" fillId="0" borderId="41" xfId="0" applyFont="1" applyBorder="1" applyAlignment="1">
      <alignment wrapText="1"/>
    </xf>
    <xf numFmtId="0" fontId="42" fillId="0" borderId="42" xfId="0" applyFont="1" applyBorder="1" applyAlignment="1">
      <alignment wrapText="1"/>
    </xf>
    <xf numFmtId="0" fontId="42" fillId="0" borderId="43" xfId="0" applyFont="1" applyBorder="1" applyAlignment="1">
      <alignment wrapText="1"/>
    </xf>
    <xf numFmtId="0" fontId="42" fillId="0" borderId="0" xfId="0" applyFont="1" applyBorder="1" applyAlignment="1">
      <alignment/>
    </xf>
    <xf numFmtId="0" fontId="27" fillId="0" borderId="0" xfId="42" applyAlignment="1">
      <alignment horizontal="right"/>
    </xf>
    <xf numFmtId="0" fontId="44" fillId="0" borderId="0" xfId="42" applyFont="1" applyAlignment="1">
      <alignment horizontal="right"/>
    </xf>
    <xf numFmtId="0" fontId="42" fillId="0" borderId="40" xfId="0" applyFont="1" applyBorder="1" applyAlignment="1">
      <alignment shrinkToFit="1"/>
    </xf>
    <xf numFmtId="0" fontId="42" fillId="0" borderId="41" xfId="0" applyFont="1" applyBorder="1" applyAlignment="1">
      <alignment/>
    </xf>
    <xf numFmtId="0" fontId="42" fillId="0" borderId="42" xfId="0" applyFont="1" applyBorder="1" applyAlignment="1">
      <alignment/>
    </xf>
    <xf numFmtId="0" fontId="42" fillId="0" borderId="43" xfId="0" applyFont="1" applyBorder="1" applyAlignment="1">
      <alignment/>
    </xf>
    <xf numFmtId="0" fontId="42" fillId="0" borderId="28" xfId="0" applyFont="1" applyBorder="1" applyAlignment="1">
      <alignment shrinkToFit="1"/>
    </xf>
    <xf numFmtId="0" fontId="42" fillId="0" borderId="44" xfId="0" applyFont="1" applyBorder="1" applyAlignment="1">
      <alignment/>
    </xf>
    <xf numFmtId="0" fontId="42" fillId="0" borderId="45" xfId="0" applyFont="1" applyBorder="1" applyAlignment="1">
      <alignment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wdoc.icrr.u-tokyo.ac.jp/cgi-bin/DocDB/ShowDocument?docid=110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="125" zoomScaleNormal="125" workbookViewId="0" topLeftCell="A35">
      <selection activeCell="A2" sqref="A2"/>
    </sheetView>
  </sheetViews>
  <sheetFormatPr defaultColWidth="13.00390625" defaultRowHeight="15.75"/>
  <cols>
    <col min="1" max="1" width="11.00390625" style="1" customWidth="1"/>
    <col min="2" max="2" width="8.00390625" style="1" customWidth="1"/>
    <col min="3" max="8" width="6.375" style="1" customWidth="1"/>
    <col min="9" max="9" width="22.125" style="1" customWidth="1"/>
    <col min="10" max="16384" width="12.875" style="1" customWidth="1"/>
  </cols>
  <sheetData>
    <row r="1" spans="1:9" s="3" customFormat="1" ht="19.5">
      <c r="A1" s="3" t="s">
        <v>51</v>
      </c>
      <c r="I1" s="36">
        <v>41068</v>
      </c>
    </row>
    <row r="2" ht="13.5">
      <c r="I2" s="2" t="s">
        <v>14</v>
      </c>
    </row>
    <row r="3" ht="13.5">
      <c r="I3" s="2" t="s">
        <v>36</v>
      </c>
    </row>
    <row r="4" ht="13.5">
      <c r="I4" s="2"/>
    </row>
    <row r="5" ht="13.5">
      <c r="I5" s="2"/>
    </row>
    <row r="6" spans="3:9" ht="13.5">
      <c r="C6" s="1" t="s">
        <v>37</v>
      </c>
      <c r="I6" s="42" t="s">
        <v>38</v>
      </c>
    </row>
    <row r="7" ht="18">
      <c r="I7" s="41"/>
    </row>
    <row r="8" ht="15" thickBot="1">
      <c r="A8" s="1" t="s">
        <v>18</v>
      </c>
    </row>
    <row r="9" spans="1:9" ht="15" thickBot="1">
      <c r="A9" s="40"/>
      <c r="B9" s="21" t="s">
        <v>26</v>
      </c>
      <c r="C9" s="22"/>
      <c r="D9" s="23" t="s">
        <v>1</v>
      </c>
      <c r="E9" s="23" t="s">
        <v>2</v>
      </c>
      <c r="F9" s="29" t="s">
        <v>19</v>
      </c>
      <c r="G9" s="47" t="s">
        <v>50</v>
      </c>
      <c r="H9" s="43" t="s">
        <v>49</v>
      </c>
      <c r="I9" s="35" t="s">
        <v>27</v>
      </c>
    </row>
    <row r="10" spans="1:9" ht="13.5">
      <c r="A10" s="40"/>
      <c r="B10" s="17" t="s">
        <v>23</v>
      </c>
      <c r="C10" s="18"/>
      <c r="D10" s="19">
        <v>2</v>
      </c>
      <c r="E10" s="19">
        <v>1</v>
      </c>
      <c r="F10" s="30">
        <v>0</v>
      </c>
      <c r="G10" s="19">
        <v>0</v>
      </c>
      <c r="H10" s="44">
        <v>0</v>
      </c>
      <c r="I10" s="37" t="s">
        <v>32</v>
      </c>
    </row>
    <row r="11" spans="1:9" ht="13.5">
      <c r="A11" s="40"/>
      <c r="B11" s="8" t="s">
        <v>24</v>
      </c>
      <c r="C11" s="6"/>
      <c r="D11" s="5">
        <v>1</v>
      </c>
      <c r="E11" s="5">
        <v>0</v>
      </c>
      <c r="F11" s="31">
        <v>0</v>
      </c>
      <c r="G11" s="5">
        <v>1</v>
      </c>
      <c r="H11" s="45">
        <v>0</v>
      </c>
      <c r="I11" s="38" t="s">
        <v>29</v>
      </c>
    </row>
    <row r="12" spans="1:9" ht="13.5">
      <c r="A12" s="40"/>
      <c r="B12" s="8" t="s">
        <v>25</v>
      </c>
      <c r="C12" s="6"/>
      <c r="D12" s="5">
        <v>1</v>
      </c>
      <c r="E12" s="5">
        <v>1</v>
      </c>
      <c r="F12" s="31">
        <v>0</v>
      </c>
      <c r="G12" s="5">
        <v>0</v>
      </c>
      <c r="H12" s="45">
        <v>1</v>
      </c>
      <c r="I12" s="38" t="s">
        <v>28</v>
      </c>
    </row>
    <row r="13" spans="1:9" ht="13.5">
      <c r="A13" s="40"/>
      <c r="B13" s="8" t="s">
        <v>22</v>
      </c>
      <c r="C13" s="6" t="s">
        <v>35</v>
      </c>
      <c r="D13" s="5">
        <v>0</v>
      </c>
      <c r="E13" s="5">
        <v>0</v>
      </c>
      <c r="F13" s="31">
        <v>2</v>
      </c>
      <c r="G13" s="5">
        <v>0</v>
      </c>
      <c r="H13" s="45">
        <v>0</v>
      </c>
      <c r="I13" s="38" t="s">
        <v>6</v>
      </c>
    </row>
    <row r="14" spans="1:9" ht="13.5">
      <c r="A14" s="40"/>
      <c r="B14" s="8" t="s">
        <v>30</v>
      </c>
      <c r="C14" s="6" t="s">
        <v>34</v>
      </c>
      <c r="D14" s="5">
        <v>0</v>
      </c>
      <c r="E14" s="5">
        <v>0</v>
      </c>
      <c r="F14" s="31">
        <v>2</v>
      </c>
      <c r="G14" s="5">
        <v>0</v>
      </c>
      <c r="H14" s="45">
        <v>0</v>
      </c>
      <c r="I14" s="38" t="s">
        <v>21</v>
      </c>
    </row>
    <row r="15" spans="1:9" ht="27.75" thickBot="1">
      <c r="A15" s="40"/>
      <c r="B15" s="9" t="s">
        <v>31</v>
      </c>
      <c r="C15" s="14"/>
      <c r="D15" s="15">
        <v>1</v>
      </c>
      <c r="E15" s="15">
        <v>1</v>
      </c>
      <c r="F15" s="32">
        <v>0</v>
      </c>
      <c r="G15" s="15">
        <v>1</v>
      </c>
      <c r="H15" s="46">
        <v>1</v>
      </c>
      <c r="I15" s="39" t="s">
        <v>33</v>
      </c>
    </row>
    <row r="18" ht="15" thickBot="1">
      <c r="A18" s="1" t="s">
        <v>12</v>
      </c>
    </row>
    <row r="19" spans="1:8" ht="15" thickBot="1">
      <c r="A19" s="21"/>
      <c r="B19" s="21"/>
      <c r="C19" s="22" t="s">
        <v>16</v>
      </c>
      <c r="D19" s="23" t="s">
        <v>1</v>
      </c>
      <c r="E19" s="23" t="s">
        <v>2</v>
      </c>
      <c r="F19" s="29" t="s">
        <v>19</v>
      </c>
      <c r="G19" s="47" t="s">
        <v>50</v>
      </c>
      <c r="H19" s="43" t="s">
        <v>49</v>
      </c>
    </row>
    <row r="20" spans="1:8" ht="13.5">
      <c r="A20" s="7" t="s">
        <v>42</v>
      </c>
      <c r="B20" s="17" t="s">
        <v>23</v>
      </c>
      <c r="C20" s="10">
        <v>4</v>
      </c>
      <c r="D20" s="11">
        <f>D$10*$C20</f>
        <v>8</v>
      </c>
      <c r="E20" s="11">
        <f>E$10*$C20</f>
        <v>4</v>
      </c>
      <c r="F20" s="33">
        <f>F$10*$C20</f>
        <v>0</v>
      </c>
      <c r="G20" s="11">
        <f>G$10*$C20</f>
        <v>0</v>
      </c>
      <c r="H20" s="48">
        <f>H$10*$C20</f>
        <v>0</v>
      </c>
    </row>
    <row r="21" spans="1:8" ht="13.5">
      <c r="A21" s="8"/>
      <c r="B21" s="8" t="s">
        <v>24</v>
      </c>
      <c r="C21" s="6">
        <v>4</v>
      </c>
      <c r="D21" s="5">
        <f>D$11*$C21</f>
        <v>4</v>
      </c>
      <c r="E21" s="5">
        <f>E$11*$C21</f>
        <v>0</v>
      </c>
      <c r="F21" s="31">
        <f>F$11*$C21</f>
        <v>0</v>
      </c>
      <c r="G21" s="5">
        <f>G$11*$C21</f>
        <v>4</v>
      </c>
      <c r="H21" s="45">
        <f>H$11*$C21</f>
        <v>0</v>
      </c>
    </row>
    <row r="22" spans="1:8" ht="13.5">
      <c r="A22" s="8"/>
      <c r="B22" s="8" t="s">
        <v>25</v>
      </c>
      <c r="C22" s="6">
        <v>4</v>
      </c>
      <c r="D22" s="5">
        <f>D$12*$C22</f>
        <v>4</v>
      </c>
      <c r="E22" s="5">
        <f>E$12*$C22</f>
        <v>4</v>
      </c>
      <c r="F22" s="31">
        <f>F$12*$C22</f>
        <v>0</v>
      </c>
      <c r="G22" s="5">
        <f>G$12*$C22</f>
        <v>0</v>
      </c>
      <c r="H22" s="45">
        <f>H$12*$C22</f>
        <v>4</v>
      </c>
    </row>
    <row r="23" spans="1:8" ht="13.5">
      <c r="A23" s="8"/>
      <c r="B23" s="8" t="s">
        <v>22</v>
      </c>
      <c r="C23" s="6">
        <v>4</v>
      </c>
      <c r="D23" s="5">
        <f>D$14*$C23</f>
        <v>0</v>
      </c>
      <c r="E23" s="5">
        <f>E$14*$C23</f>
        <v>0</v>
      </c>
      <c r="F23" s="31">
        <f>F$13*$C23</f>
        <v>8</v>
      </c>
      <c r="G23" s="5">
        <f>G$13*$C23</f>
        <v>0</v>
      </c>
      <c r="H23" s="45">
        <f>H$13*$C23</f>
        <v>0</v>
      </c>
    </row>
    <row r="24" spans="1:8" ht="13.5">
      <c r="A24" s="8"/>
      <c r="B24" s="8" t="s">
        <v>30</v>
      </c>
      <c r="C24" s="6">
        <v>1</v>
      </c>
      <c r="D24" s="5">
        <f>D$14*$C24</f>
        <v>0</v>
      </c>
      <c r="E24" s="5">
        <f>E$14*$C24</f>
        <v>0</v>
      </c>
      <c r="F24" s="31">
        <f>F$14*$C24</f>
        <v>2</v>
      </c>
      <c r="G24" s="5">
        <f>G$14*$C24</f>
        <v>0</v>
      </c>
      <c r="H24" s="45">
        <f>H$14*$C24</f>
        <v>0</v>
      </c>
    </row>
    <row r="25" spans="1:8" ht="15" thickBot="1">
      <c r="A25" s="9"/>
      <c r="B25" s="9" t="s">
        <v>31</v>
      </c>
      <c r="C25" s="14">
        <v>0</v>
      </c>
      <c r="D25" s="15">
        <f>D$15*$C25</f>
        <v>0</v>
      </c>
      <c r="E25" s="15">
        <f>E$15*$C25</f>
        <v>0</v>
      </c>
      <c r="F25" s="32">
        <f>F$15*$C25</f>
        <v>0</v>
      </c>
      <c r="G25" s="15">
        <f>G$15*$C25</f>
        <v>0</v>
      </c>
      <c r="H25" s="46">
        <f>H$15*$C25</f>
        <v>0</v>
      </c>
    </row>
    <row r="26" spans="1:8" ht="13.5">
      <c r="A26" s="7" t="s">
        <v>39</v>
      </c>
      <c r="B26" s="17" t="s">
        <v>23</v>
      </c>
      <c r="C26" s="10">
        <v>1</v>
      </c>
      <c r="D26" s="11">
        <f>D$10*$C26</f>
        <v>2</v>
      </c>
      <c r="E26" s="11">
        <f>E$10*$C26</f>
        <v>1</v>
      </c>
      <c r="F26" s="33">
        <f>F$10*$C26</f>
        <v>0</v>
      </c>
      <c r="G26" s="11">
        <f>G$10*$C26</f>
        <v>0</v>
      </c>
      <c r="H26" s="48">
        <f>H$10*$C26</f>
        <v>0</v>
      </c>
    </row>
    <row r="27" spans="1:8" ht="13.5">
      <c r="A27" s="8"/>
      <c r="B27" s="8" t="s">
        <v>24</v>
      </c>
      <c r="C27" s="6">
        <v>0</v>
      </c>
      <c r="D27" s="5">
        <f>D$11*$C27</f>
        <v>0</v>
      </c>
      <c r="E27" s="5">
        <f>E$11*$C27</f>
        <v>0</v>
      </c>
      <c r="F27" s="31">
        <f>F$11*$C27</f>
        <v>0</v>
      </c>
      <c r="G27" s="5">
        <f>G$11*$C27</f>
        <v>0</v>
      </c>
      <c r="H27" s="45">
        <f>H$11*$C27</f>
        <v>0</v>
      </c>
    </row>
    <row r="28" spans="1:8" ht="13.5">
      <c r="A28" s="8"/>
      <c r="B28" s="8" t="s">
        <v>25</v>
      </c>
      <c r="C28" s="6">
        <v>1</v>
      </c>
      <c r="D28" s="5">
        <f>D$12*$C28</f>
        <v>1</v>
      </c>
      <c r="E28" s="5">
        <f>E$12*$C28</f>
        <v>1</v>
      </c>
      <c r="F28" s="31">
        <f>F$12*$C28</f>
        <v>0</v>
      </c>
      <c r="G28" s="5">
        <f>G$12*$C28</f>
        <v>0</v>
      </c>
      <c r="H28" s="45">
        <f>H$12*$C28</f>
        <v>1</v>
      </c>
    </row>
    <row r="29" spans="1:8" ht="13.5">
      <c r="A29" s="8"/>
      <c r="B29" s="8" t="s">
        <v>22</v>
      </c>
      <c r="C29" s="6">
        <v>0</v>
      </c>
      <c r="D29" s="5">
        <f>D$14*$C29</f>
        <v>0</v>
      </c>
      <c r="E29" s="5">
        <f>E$14*$C29</f>
        <v>0</v>
      </c>
      <c r="F29" s="31">
        <f>F$13*$C29</f>
        <v>0</v>
      </c>
      <c r="G29" s="5">
        <f>G$13*$C29</f>
        <v>0</v>
      </c>
      <c r="H29" s="45">
        <f>H$13*$C29</f>
        <v>0</v>
      </c>
    </row>
    <row r="30" spans="1:8" ht="13.5">
      <c r="A30" s="8"/>
      <c r="B30" s="8" t="s">
        <v>30</v>
      </c>
      <c r="C30" s="6">
        <v>0</v>
      </c>
      <c r="D30" s="5">
        <f>D$14*$C30</f>
        <v>0</v>
      </c>
      <c r="E30" s="5">
        <f>E$14*$C30</f>
        <v>0</v>
      </c>
      <c r="F30" s="31">
        <f>F$14*$C30</f>
        <v>0</v>
      </c>
      <c r="G30" s="5">
        <f>G$14*$C30</f>
        <v>0</v>
      </c>
      <c r="H30" s="45">
        <f>H$14*$C30</f>
        <v>0</v>
      </c>
    </row>
    <row r="31" spans="1:8" ht="15" thickBot="1">
      <c r="A31" s="9"/>
      <c r="B31" s="9" t="s">
        <v>31</v>
      </c>
      <c r="C31" s="14">
        <v>0</v>
      </c>
      <c r="D31" s="15">
        <f>D$15*$C31</f>
        <v>0</v>
      </c>
      <c r="E31" s="15">
        <f>E$15*$C31</f>
        <v>0</v>
      </c>
      <c r="F31" s="32">
        <f>F$15*$C31</f>
        <v>0</v>
      </c>
      <c r="G31" s="15">
        <f>G$15*$C31</f>
        <v>0</v>
      </c>
      <c r="H31" s="46">
        <f>H$15*$C31</f>
        <v>0</v>
      </c>
    </row>
    <row r="32" spans="1:8" ht="13.5">
      <c r="A32" s="7" t="s">
        <v>40</v>
      </c>
      <c r="B32" s="17" t="s">
        <v>23</v>
      </c>
      <c r="C32" s="10">
        <v>1</v>
      </c>
      <c r="D32" s="11">
        <f>D$10*$C32</f>
        <v>2</v>
      </c>
      <c r="E32" s="11">
        <f>E$10*$C32</f>
        <v>1</v>
      </c>
      <c r="F32" s="33">
        <f>F$10*$C32</f>
        <v>0</v>
      </c>
      <c r="G32" s="11">
        <f>G$10*$C32</f>
        <v>0</v>
      </c>
      <c r="H32" s="48">
        <f>H$10*$C32</f>
        <v>0</v>
      </c>
    </row>
    <row r="33" spans="1:8" ht="13.5">
      <c r="A33" s="8"/>
      <c r="B33" s="8" t="s">
        <v>24</v>
      </c>
      <c r="C33" s="6">
        <v>0</v>
      </c>
      <c r="D33" s="5">
        <f>D$11*$C33</f>
        <v>0</v>
      </c>
      <c r="E33" s="5">
        <f>E$11*$C33</f>
        <v>0</v>
      </c>
      <c r="F33" s="31">
        <f>F$11*$C33</f>
        <v>0</v>
      </c>
      <c r="G33" s="5">
        <f>G$11*$C33</f>
        <v>0</v>
      </c>
      <c r="H33" s="45">
        <f>H$11*$C33</f>
        <v>0</v>
      </c>
    </row>
    <row r="34" spans="1:8" ht="13.5">
      <c r="A34" s="8"/>
      <c r="B34" s="8" t="s">
        <v>25</v>
      </c>
      <c r="C34" s="6">
        <v>1</v>
      </c>
      <c r="D34" s="5">
        <f>D$12*$C34</f>
        <v>1</v>
      </c>
      <c r="E34" s="5">
        <f>E$12*$C34</f>
        <v>1</v>
      </c>
      <c r="F34" s="31">
        <f>F$12*$C34</f>
        <v>0</v>
      </c>
      <c r="G34" s="5">
        <f>G$12*$C34</f>
        <v>0</v>
      </c>
      <c r="H34" s="45">
        <f>H$12*$C34</f>
        <v>1</v>
      </c>
    </row>
    <row r="35" spans="1:8" ht="13.5">
      <c r="A35" s="8"/>
      <c r="B35" s="8" t="s">
        <v>22</v>
      </c>
      <c r="C35" s="6">
        <v>0</v>
      </c>
      <c r="D35" s="5">
        <f>D$14*$C35</f>
        <v>0</v>
      </c>
      <c r="E35" s="5">
        <f>E$14*$C35</f>
        <v>0</v>
      </c>
      <c r="F35" s="31">
        <f>F$13*$C35</f>
        <v>0</v>
      </c>
      <c r="G35" s="5">
        <f>G$13*$C35</f>
        <v>0</v>
      </c>
      <c r="H35" s="45">
        <f>H$13*$C35</f>
        <v>0</v>
      </c>
    </row>
    <row r="36" spans="1:8" ht="13.5">
      <c r="A36" s="8"/>
      <c r="B36" s="8" t="s">
        <v>30</v>
      </c>
      <c r="C36" s="6">
        <v>0</v>
      </c>
      <c r="D36" s="5">
        <f>D$14*$C36</f>
        <v>0</v>
      </c>
      <c r="E36" s="5">
        <f>E$14*$C36</f>
        <v>0</v>
      </c>
      <c r="F36" s="31">
        <f>F$14*$C36</f>
        <v>0</v>
      </c>
      <c r="G36" s="5">
        <f>G$14*$C36</f>
        <v>0</v>
      </c>
      <c r="H36" s="45">
        <f>H$14*$C36</f>
        <v>0</v>
      </c>
    </row>
    <row r="37" spans="1:8" ht="15" thickBot="1">
      <c r="A37" s="9"/>
      <c r="B37" s="9" t="s">
        <v>31</v>
      </c>
      <c r="C37" s="14">
        <v>0</v>
      </c>
      <c r="D37" s="15">
        <f>D$15*$C37</f>
        <v>0</v>
      </c>
      <c r="E37" s="15">
        <f>E$15*$C37</f>
        <v>0</v>
      </c>
      <c r="F37" s="32">
        <f>F$15*$C37</f>
        <v>0</v>
      </c>
      <c r="G37" s="15">
        <f>G$15*$C37</f>
        <v>0</v>
      </c>
      <c r="H37" s="46">
        <f>H$15*$C37</f>
        <v>0</v>
      </c>
    </row>
    <row r="38" spans="1:8" ht="13.5">
      <c r="A38" s="7" t="s">
        <v>41</v>
      </c>
      <c r="B38" s="17" t="s">
        <v>23</v>
      </c>
      <c r="C38" s="10">
        <v>1</v>
      </c>
      <c r="D38" s="11">
        <f>D$10*$C38</f>
        <v>2</v>
      </c>
      <c r="E38" s="11">
        <f>E$10*$C38</f>
        <v>1</v>
      </c>
      <c r="F38" s="33">
        <f>F$10*$C38</f>
        <v>0</v>
      </c>
      <c r="G38" s="11">
        <f>G$10*$C38</f>
        <v>0</v>
      </c>
      <c r="H38" s="48">
        <f>H$10*$C38</f>
        <v>0</v>
      </c>
    </row>
    <row r="39" spans="1:8" ht="13.5">
      <c r="A39" s="8"/>
      <c r="B39" s="8" t="s">
        <v>24</v>
      </c>
      <c r="C39" s="6">
        <v>0</v>
      </c>
      <c r="D39" s="5">
        <f>D$11*$C39</f>
        <v>0</v>
      </c>
      <c r="E39" s="5">
        <f>E$11*$C39</f>
        <v>0</v>
      </c>
      <c r="F39" s="31">
        <f>F$11*$C39</f>
        <v>0</v>
      </c>
      <c r="G39" s="5">
        <f>G$11*$C39</f>
        <v>0</v>
      </c>
      <c r="H39" s="45">
        <f>H$11*$C39</f>
        <v>0</v>
      </c>
    </row>
    <row r="40" spans="1:8" ht="13.5">
      <c r="A40" s="8"/>
      <c r="B40" s="8" t="s">
        <v>25</v>
      </c>
      <c r="C40" s="6">
        <v>1</v>
      </c>
      <c r="D40" s="5">
        <f>D$12*$C40</f>
        <v>1</v>
      </c>
      <c r="E40" s="5">
        <f>E$12*$C40</f>
        <v>1</v>
      </c>
      <c r="F40" s="31">
        <f>F$12*$C40</f>
        <v>0</v>
      </c>
      <c r="G40" s="5">
        <f>G$12*$C40</f>
        <v>0</v>
      </c>
      <c r="H40" s="45">
        <f>H$12*$C40</f>
        <v>1</v>
      </c>
    </row>
    <row r="41" spans="1:8" ht="13.5">
      <c r="A41" s="8"/>
      <c r="B41" s="8" t="s">
        <v>22</v>
      </c>
      <c r="C41" s="6">
        <v>0</v>
      </c>
      <c r="D41" s="5">
        <f>D$14*$C41</f>
        <v>0</v>
      </c>
      <c r="E41" s="5">
        <f>E$14*$C41</f>
        <v>0</v>
      </c>
      <c r="F41" s="31">
        <f>F$13*$C41</f>
        <v>0</v>
      </c>
      <c r="G41" s="5">
        <f>G$13*$C41</f>
        <v>0</v>
      </c>
      <c r="H41" s="45">
        <f>H$13*$C41</f>
        <v>0</v>
      </c>
    </row>
    <row r="42" spans="1:8" ht="13.5">
      <c r="A42" s="8"/>
      <c r="B42" s="8" t="s">
        <v>30</v>
      </c>
      <c r="C42" s="6">
        <v>0</v>
      </c>
      <c r="D42" s="5">
        <f>D$14*$C42</f>
        <v>0</v>
      </c>
      <c r="E42" s="5">
        <f>E$14*$C42</f>
        <v>0</v>
      </c>
      <c r="F42" s="31">
        <f>F$14*$C42</f>
        <v>0</v>
      </c>
      <c r="G42" s="5">
        <f>G$14*$C42</f>
        <v>0</v>
      </c>
      <c r="H42" s="45">
        <f>H$14*$C42</f>
        <v>0</v>
      </c>
    </row>
    <row r="43" spans="1:8" ht="15" thickBot="1">
      <c r="A43" s="9"/>
      <c r="B43" s="9" t="s">
        <v>31</v>
      </c>
      <c r="C43" s="14">
        <v>0</v>
      </c>
      <c r="D43" s="15">
        <f>D$15*$C43</f>
        <v>0</v>
      </c>
      <c r="E43" s="15">
        <f>E$15*$C43</f>
        <v>0</v>
      </c>
      <c r="F43" s="32">
        <f>F$15*$C43</f>
        <v>0</v>
      </c>
      <c r="G43" s="15">
        <f>G$15*$C43</f>
        <v>0</v>
      </c>
      <c r="H43" s="46">
        <f>H$15*$C43</f>
        <v>0</v>
      </c>
    </row>
    <row r="44" spans="1:8" ht="13.5">
      <c r="A44" s="7" t="s">
        <v>43</v>
      </c>
      <c r="B44" s="7" t="s">
        <v>23</v>
      </c>
      <c r="C44" s="10">
        <v>1</v>
      </c>
      <c r="D44" s="11">
        <f>D$10*$C44</f>
        <v>2</v>
      </c>
      <c r="E44" s="11">
        <f>E$10*$C44</f>
        <v>1</v>
      </c>
      <c r="F44" s="33">
        <f>F$10*$C44</f>
        <v>0</v>
      </c>
      <c r="G44" s="11">
        <f>G$10*$C44</f>
        <v>0</v>
      </c>
      <c r="H44" s="48">
        <f>H$10*$C44</f>
        <v>0</v>
      </c>
    </row>
    <row r="45" spans="1:8" ht="13.5">
      <c r="A45" s="8"/>
      <c r="B45" s="8" t="s">
        <v>24</v>
      </c>
      <c r="C45" s="6">
        <v>0</v>
      </c>
      <c r="D45" s="5">
        <f>D$11*$C45</f>
        <v>0</v>
      </c>
      <c r="E45" s="5">
        <f>E$11*$C45</f>
        <v>0</v>
      </c>
      <c r="F45" s="31">
        <f>F$11*$C45</f>
        <v>0</v>
      </c>
      <c r="G45" s="5">
        <f>G$11*$C45</f>
        <v>0</v>
      </c>
      <c r="H45" s="45">
        <f>H$11*$C45</f>
        <v>0</v>
      </c>
    </row>
    <row r="46" spans="1:8" ht="13.5">
      <c r="A46" s="8"/>
      <c r="B46" s="8" t="s">
        <v>25</v>
      </c>
      <c r="C46" s="6">
        <v>1</v>
      </c>
      <c r="D46" s="5">
        <f>D$12*$C46</f>
        <v>1</v>
      </c>
      <c r="E46" s="5">
        <f>E$12*$C46</f>
        <v>1</v>
      </c>
      <c r="F46" s="31">
        <f>F$12*$C46</f>
        <v>0</v>
      </c>
      <c r="G46" s="5">
        <f>G$12*$C46</f>
        <v>0</v>
      </c>
      <c r="H46" s="45">
        <f>H$12*$C46</f>
        <v>1</v>
      </c>
    </row>
    <row r="47" spans="1:8" ht="13.5">
      <c r="A47" s="8"/>
      <c r="B47" s="8" t="s">
        <v>22</v>
      </c>
      <c r="C47" s="6">
        <v>0</v>
      </c>
      <c r="D47" s="5">
        <f>D$14*$C47</f>
        <v>0</v>
      </c>
      <c r="E47" s="5">
        <f>E$14*$C47</f>
        <v>0</v>
      </c>
      <c r="F47" s="31">
        <f>F$13*$C47</f>
        <v>0</v>
      </c>
      <c r="G47" s="5">
        <f>G$13*$C47</f>
        <v>0</v>
      </c>
      <c r="H47" s="45">
        <f>H$13*$C47</f>
        <v>0</v>
      </c>
    </row>
    <row r="48" spans="1:8" ht="13.5">
      <c r="A48" s="8"/>
      <c r="B48" s="8" t="s">
        <v>30</v>
      </c>
      <c r="C48" s="6">
        <v>2</v>
      </c>
      <c r="D48" s="5">
        <f>D$14*$C48</f>
        <v>0</v>
      </c>
      <c r="E48" s="5">
        <f>E$14*$C48</f>
        <v>0</v>
      </c>
      <c r="F48" s="31">
        <f>F$14*$C48</f>
        <v>4</v>
      </c>
      <c r="G48" s="5">
        <f>G$14*$C48</f>
        <v>0</v>
      </c>
      <c r="H48" s="45">
        <f>H$14*$C48</f>
        <v>0</v>
      </c>
    </row>
    <row r="49" spans="1:8" ht="15" thickBot="1">
      <c r="A49" s="9"/>
      <c r="B49" s="9" t="s">
        <v>31</v>
      </c>
      <c r="C49" s="14">
        <v>0</v>
      </c>
      <c r="D49" s="15">
        <f>D$15*$C49</f>
        <v>0</v>
      </c>
      <c r="E49" s="15">
        <f>E$15*$C49</f>
        <v>0</v>
      </c>
      <c r="F49" s="32">
        <f>F$15*$C49</f>
        <v>0</v>
      </c>
      <c r="G49" s="15">
        <f>G$15*$C49</f>
        <v>0</v>
      </c>
      <c r="H49" s="46">
        <f>H$15*$C49</f>
        <v>0</v>
      </c>
    </row>
    <row r="50" spans="1:8" ht="13.5">
      <c r="A50" s="17" t="s">
        <v>44</v>
      </c>
      <c r="B50" s="17" t="s">
        <v>23</v>
      </c>
      <c r="C50" s="18">
        <v>0</v>
      </c>
      <c r="D50" s="11">
        <f>D$10*$C50</f>
        <v>0</v>
      </c>
      <c r="E50" s="11">
        <f>E$10*$C50</f>
        <v>0</v>
      </c>
      <c r="F50" s="33">
        <f>F$10*$C50</f>
        <v>0</v>
      </c>
      <c r="G50" s="11">
        <f>G$10*$C50</f>
        <v>0</v>
      </c>
      <c r="H50" s="48">
        <f>H$10*$C50</f>
        <v>0</v>
      </c>
    </row>
    <row r="51" spans="1:8" ht="13.5">
      <c r="A51" s="8"/>
      <c r="B51" s="8" t="s">
        <v>24</v>
      </c>
      <c r="C51" s="6">
        <v>0</v>
      </c>
      <c r="D51" s="5">
        <f>D$11*$C51</f>
        <v>0</v>
      </c>
      <c r="E51" s="5">
        <f>E$11*$C51</f>
        <v>0</v>
      </c>
      <c r="F51" s="31">
        <f>F$11*$C51</f>
        <v>0</v>
      </c>
      <c r="G51" s="5">
        <f>G$11*$C51</f>
        <v>0</v>
      </c>
      <c r="H51" s="45">
        <f>H$11*$C51</f>
        <v>0</v>
      </c>
    </row>
    <row r="52" spans="1:8" ht="13.5">
      <c r="A52" s="8"/>
      <c r="B52" s="8" t="s">
        <v>25</v>
      </c>
      <c r="C52" s="6">
        <v>0</v>
      </c>
      <c r="D52" s="5">
        <f>D$12*$C52</f>
        <v>0</v>
      </c>
      <c r="E52" s="5">
        <f>E$12*$C52</f>
        <v>0</v>
      </c>
      <c r="F52" s="31">
        <f>F$12*$C52</f>
        <v>0</v>
      </c>
      <c r="G52" s="5">
        <f>G$12*$C52</f>
        <v>0</v>
      </c>
      <c r="H52" s="45">
        <f>H$12*$C52</f>
        <v>0</v>
      </c>
    </row>
    <row r="53" spans="1:8" ht="13.5">
      <c r="A53" s="8"/>
      <c r="B53" s="8" t="s">
        <v>22</v>
      </c>
      <c r="C53" s="6">
        <v>0</v>
      </c>
      <c r="D53" s="5">
        <f>D$14*$C53</f>
        <v>0</v>
      </c>
      <c r="E53" s="5">
        <f>E$14*$C53</f>
        <v>0</v>
      </c>
      <c r="F53" s="31">
        <f>F$13*$C53</f>
        <v>0</v>
      </c>
      <c r="G53" s="5">
        <f>G$13*$C53</f>
        <v>0</v>
      </c>
      <c r="H53" s="45">
        <f>H$13*$C53</f>
        <v>0</v>
      </c>
    </row>
    <row r="54" spans="1:8" ht="13.5">
      <c r="A54" s="8"/>
      <c r="B54" s="8" t="s">
        <v>30</v>
      </c>
      <c r="C54" s="6">
        <v>2</v>
      </c>
      <c r="D54" s="5">
        <f>D$14*$C54</f>
        <v>0</v>
      </c>
      <c r="E54" s="5">
        <f>E$14*$C54</f>
        <v>0</v>
      </c>
      <c r="F54" s="31">
        <f>F$14*$C54</f>
        <v>4</v>
      </c>
      <c r="G54" s="5">
        <f>G$14*$C54</f>
        <v>0</v>
      </c>
      <c r="H54" s="45">
        <f>H$14*$C54</f>
        <v>0</v>
      </c>
    </row>
    <row r="55" spans="1:8" ht="15" thickBot="1">
      <c r="A55" s="25"/>
      <c r="B55" s="25" t="s">
        <v>31</v>
      </c>
      <c r="C55" s="26">
        <v>6</v>
      </c>
      <c r="D55" s="27">
        <f>D$15*$C55</f>
        <v>6</v>
      </c>
      <c r="E55" s="27">
        <f>E$15*$C55</f>
        <v>6</v>
      </c>
      <c r="F55" s="34">
        <f>F$15*$C55</f>
        <v>0</v>
      </c>
      <c r="G55" s="27">
        <f>G$15*$C55</f>
        <v>6</v>
      </c>
      <c r="H55" s="49">
        <f>H$15*$C55</f>
        <v>6</v>
      </c>
    </row>
    <row r="56" spans="1:8" ht="13.5">
      <c r="A56" s="7" t="s">
        <v>45</v>
      </c>
      <c r="B56" s="7" t="s">
        <v>23</v>
      </c>
      <c r="C56" s="10">
        <v>0</v>
      </c>
      <c r="D56" s="11">
        <f>D$10*$C56</f>
        <v>0</v>
      </c>
      <c r="E56" s="11">
        <f>E$10*$C56</f>
        <v>0</v>
      </c>
      <c r="F56" s="33">
        <f>F$10*$C56</f>
        <v>0</v>
      </c>
      <c r="G56" s="11">
        <f>G$10*$C56</f>
        <v>0</v>
      </c>
      <c r="H56" s="48">
        <f>H$10*$C56</f>
        <v>0</v>
      </c>
    </row>
    <row r="57" spans="1:8" ht="13.5">
      <c r="A57" s="8"/>
      <c r="B57" s="8" t="s">
        <v>24</v>
      </c>
      <c r="C57" s="6">
        <v>0</v>
      </c>
      <c r="D57" s="5">
        <f>D$11*$C57</f>
        <v>0</v>
      </c>
      <c r="E57" s="5">
        <f>E$11*$C57</f>
        <v>0</v>
      </c>
      <c r="F57" s="31">
        <f>F$11*$C57</f>
        <v>0</v>
      </c>
      <c r="G57" s="5">
        <f>G$11*$C57</f>
        <v>0</v>
      </c>
      <c r="H57" s="45">
        <f>H$11*$C57</f>
        <v>0</v>
      </c>
    </row>
    <row r="58" spans="1:8" ht="13.5">
      <c r="A58" s="8"/>
      <c r="B58" s="8" t="s">
        <v>25</v>
      </c>
      <c r="C58" s="6">
        <v>0</v>
      </c>
      <c r="D58" s="5">
        <f>D$12*$C58</f>
        <v>0</v>
      </c>
      <c r="E58" s="5">
        <f>E$12*$C58</f>
        <v>0</v>
      </c>
      <c r="F58" s="31">
        <f>F$12*$C58</f>
        <v>0</v>
      </c>
      <c r="G58" s="5">
        <f>G$12*$C58</f>
        <v>0</v>
      </c>
      <c r="H58" s="45">
        <f>H$12*$C58</f>
        <v>0</v>
      </c>
    </row>
    <row r="59" spans="1:8" ht="13.5">
      <c r="A59" s="8"/>
      <c r="B59" s="8" t="s">
        <v>22</v>
      </c>
      <c r="C59" s="6">
        <v>0</v>
      </c>
      <c r="D59" s="5">
        <f>D$14*$C59</f>
        <v>0</v>
      </c>
      <c r="E59" s="5">
        <f>E$14*$C59</f>
        <v>0</v>
      </c>
      <c r="F59" s="31">
        <f>F$13*$C59</f>
        <v>0</v>
      </c>
      <c r="G59" s="5">
        <f>G$13*$C59</f>
        <v>0</v>
      </c>
      <c r="H59" s="45">
        <f>H$13*$C59</f>
        <v>0</v>
      </c>
    </row>
    <row r="60" spans="1:8" ht="13.5">
      <c r="A60" s="8"/>
      <c r="B60" s="8" t="s">
        <v>30</v>
      </c>
      <c r="C60" s="6">
        <v>0</v>
      </c>
      <c r="D60" s="5">
        <f>D$14*$C60</f>
        <v>0</v>
      </c>
      <c r="E60" s="5">
        <f>E$14*$C60</f>
        <v>0</v>
      </c>
      <c r="F60" s="31">
        <f>F$14*$C60</f>
        <v>0</v>
      </c>
      <c r="G60" s="5">
        <f>G$14*$C60</f>
        <v>0</v>
      </c>
      <c r="H60" s="45">
        <f>H$14*$C60</f>
        <v>0</v>
      </c>
    </row>
    <row r="61" spans="1:8" ht="15" thickBot="1">
      <c r="A61" s="9"/>
      <c r="B61" s="9" t="s">
        <v>31</v>
      </c>
      <c r="C61" s="14">
        <v>4</v>
      </c>
      <c r="D61" s="15">
        <f>D$15*$C61</f>
        <v>4</v>
      </c>
      <c r="E61" s="15">
        <f>E$15*$C61</f>
        <v>4</v>
      </c>
      <c r="F61" s="32">
        <f>F$15*$C61</f>
        <v>0</v>
      </c>
      <c r="G61" s="15">
        <f>G$15*$C61</f>
        <v>4</v>
      </c>
      <c r="H61" s="46">
        <f>H$15*$C61</f>
        <v>4</v>
      </c>
    </row>
    <row r="62" spans="1:9" ht="15" thickBot="1">
      <c r="A62" s="21" t="s">
        <v>17</v>
      </c>
      <c r="B62" s="21"/>
      <c r="C62" s="22"/>
      <c r="D62" s="23">
        <f>SUM(D20:D61)</f>
        <v>38</v>
      </c>
      <c r="E62" s="23">
        <f>SUM(E20:E61)</f>
        <v>26</v>
      </c>
      <c r="F62" s="29">
        <f>SUM(F20:F61)</f>
        <v>18</v>
      </c>
      <c r="G62" s="23">
        <f>SUM(G20:G61)</f>
        <v>14</v>
      </c>
      <c r="H62" s="35">
        <f>SUM(H20:H61)</f>
        <v>18</v>
      </c>
      <c r="I62" s="1" t="s">
        <v>48</v>
      </c>
    </row>
    <row r="64" spans="1:2" ht="15" thickBot="1">
      <c r="A64" s="1" t="s">
        <v>11</v>
      </c>
      <c r="B64" s="1">
        <v>7</v>
      </c>
    </row>
    <row r="65" spans="1:8" ht="15" thickBot="1">
      <c r="A65" s="21"/>
      <c r="B65" s="21"/>
      <c r="C65" s="22" t="s">
        <v>16</v>
      </c>
      <c r="D65" s="23" t="s">
        <v>1</v>
      </c>
      <c r="E65" s="23" t="s">
        <v>2</v>
      </c>
      <c r="F65" s="29" t="s">
        <v>19</v>
      </c>
      <c r="G65" s="23" t="s">
        <v>19</v>
      </c>
      <c r="H65" s="35" t="s">
        <v>19</v>
      </c>
    </row>
    <row r="66" spans="1:8" ht="13.5">
      <c r="A66" s="7" t="s">
        <v>42</v>
      </c>
      <c r="B66" s="17" t="s">
        <v>23</v>
      </c>
      <c r="C66" s="10">
        <v>4</v>
      </c>
      <c r="D66" s="11">
        <f>D$10*$C66</f>
        <v>8</v>
      </c>
      <c r="E66" s="11">
        <f>E$10*$C66</f>
        <v>4</v>
      </c>
      <c r="F66" s="33">
        <f>F$10*$C66</f>
        <v>0</v>
      </c>
      <c r="G66" s="11">
        <f>G$10*$C66</f>
        <v>0</v>
      </c>
      <c r="H66" s="48">
        <f>H$10*$C66</f>
        <v>0</v>
      </c>
    </row>
    <row r="67" spans="1:8" ht="13.5">
      <c r="A67" s="8"/>
      <c r="B67" s="8" t="s">
        <v>24</v>
      </c>
      <c r="C67" s="6">
        <v>4</v>
      </c>
      <c r="D67" s="5">
        <f>D$11*$C67</f>
        <v>4</v>
      </c>
      <c r="E67" s="5">
        <f>E$11*$C67</f>
        <v>0</v>
      </c>
      <c r="F67" s="31">
        <f>F$11*$C67</f>
        <v>0</v>
      </c>
      <c r="G67" s="5">
        <f>G$11*$C67</f>
        <v>4</v>
      </c>
      <c r="H67" s="45">
        <f>H$11*$C67</f>
        <v>0</v>
      </c>
    </row>
    <row r="68" spans="1:8" ht="13.5">
      <c r="A68" s="8"/>
      <c r="B68" s="8" t="s">
        <v>25</v>
      </c>
      <c r="C68" s="6">
        <v>4</v>
      </c>
      <c r="D68" s="5">
        <f>D$12*$C68</f>
        <v>4</v>
      </c>
      <c r="E68" s="5">
        <f>E$12*$C68</f>
        <v>4</v>
      </c>
      <c r="F68" s="31">
        <f>F$12*$C68</f>
        <v>0</v>
      </c>
      <c r="G68" s="5">
        <f>G$12*$C68</f>
        <v>0</v>
      </c>
      <c r="H68" s="45">
        <f>H$12*$C68</f>
        <v>4</v>
      </c>
    </row>
    <row r="69" spans="1:8" ht="13.5">
      <c r="A69" s="8"/>
      <c r="B69" s="8" t="s">
        <v>22</v>
      </c>
      <c r="C69" s="6">
        <v>4</v>
      </c>
      <c r="D69" s="5">
        <f>D$14*$C69</f>
        <v>0</v>
      </c>
      <c r="E69" s="5">
        <f>E$14*$C69</f>
        <v>0</v>
      </c>
      <c r="F69" s="31">
        <f>F$13*$C69</f>
        <v>8</v>
      </c>
      <c r="G69" s="5">
        <f>G$13*$C69</f>
        <v>0</v>
      </c>
      <c r="H69" s="45">
        <f>H$13*$C69</f>
        <v>0</v>
      </c>
    </row>
    <row r="70" spans="1:8" ht="13.5">
      <c r="A70" s="8"/>
      <c r="B70" s="8" t="s">
        <v>30</v>
      </c>
      <c r="C70" s="6">
        <v>1</v>
      </c>
      <c r="D70" s="5">
        <f>D$14*$C70</f>
        <v>0</v>
      </c>
      <c r="E70" s="5">
        <f>E$14*$C70</f>
        <v>0</v>
      </c>
      <c r="F70" s="31">
        <f>F$14*$C70</f>
        <v>2</v>
      </c>
      <c r="G70" s="5">
        <f>G$14*$C70</f>
        <v>0</v>
      </c>
      <c r="H70" s="45">
        <f>H$14*$C70</f>
        <v>0</v>
      </c>
    </row>
    <row r="71" spans="1:8" ht="15" thickBot="1">
      <c r="A71" s="9"/>
      <c r="B71" s="9" t="s">
        <v>31</v>
      </c>
      <c r="C71" s="14">
        <v>0</v>
      </c>
      <c r="D71" s="15">
        <f>D$15*$C71</f>
        <v>0</v>
      </c>
      <c r="E71" s="15">
        <f>E$15*$C71</f>
        <v>0</v>
      </c>
      <c r="F71" s="32">
        <f>F$15*$C71</f>
        <v>0</v>
      </c>
      <c r="G71" s="15">
        <f>G$15*$C71</f>
        <v>0</v>
      </c>
      <c r="H71" s="46">
        <f>H$15*$C71</f>
        <v>0</v>
      </c>
    </row>
    <row r="72" spans="1:8" ht="13.5">
      <c r="A72" s="7" t="s">
        <v>39</v>
      </c>
      <c r="B72" s="17" t="s">
        <v>23</v>
      </c>
      <c r="C72" s="10">
        <v>1</v>
      </c>
      <c r="D72" s="11">
        <f>D$10*$C72</f>
        <v>2</v>
      </c>
      <c r="E72" s="11">
        <f>E$10*$C72</f>
        <v>1</v>
      </c>
      <c r="F72" s="33">
        <f>F$10*$C72</f>
        <v>0</v>
      </c>
      <c r="G72" s="11">
        <f>G$10*$C72</f>
        <v>0</v>
      </c>
      <c r="H72" s="48">
        <f>H$10*$C72</f>
        <v>0</v>
      </c>
    </row>
    <row r="73" spans="1:8" ht="13.5">
      <c r="A73" s="8"/>
      <c r="B73" s="8" t="s">
        <v>24</v>
      </c>
      <c r="C73" s="6">
        <v>0</v>
      </c>
      <c r="D73" s="5">
        <f>D$11*$C73</f>
        <v>0</v>
      </c>
      <c r="E73" s="5">
        <f>E$11*$C73</f>
        <v>0</v>
      </c>
      <c r="F73" s="31">
        <f>F$11*$C73</f>
        <v>0</v>
      </c>
      <c r="G73" s="5">
        <f>G$11*$C73</f>
        <v>0</v>
      </c>
      <c r="H73" s="45">
        <f>H$11*$C73</f>
        <v>0</v>
      </c>
    </row>
    <row r="74" spans="1:8" ht="13.5">
      <c r="A74" s="8"/>
      <c r="B74" s="8" t="s">
        <v>25</v>
      </c>
      <c r="C74" s="6">
        <v>1</v>
      </c>
      <c r="D74" s="5">
        <f>D$12*$C74</f>
        <v>1</v>
      </c>
      <c r="E74" s="5">
        <f>E$12*$C74</f>
        <v>1</v>
      </c>
      <c r="F74" s="31">
        <f>F$12*$C74</f>
        <v>0</v>
      </c>
      <c r="G74" s="5">
        <f>G$12*$C74</f>
        <v>0</v>
      </c>
      <c r="H74" s="45">
        <f>H$12*$C74</f>
        <v>1</v>
      </c>
    </row>
    <row r="75" spans="1:8" ht="13.5">
      <c r="A75" s="8"/>
      <c r="B75" s="8" t="s">
        <v>22</v>
      </c>
      <c r="C75" s="6">
        <v>0</v>
      </c>
      <c r="D75" s="5">
        <f>D$14*$C75</f>
        <v>0</v>
      </c>
      <c r="E75" s="5">
        <f>E$14*$C75</f>
        <v>0</v>
      </c>
      <c r="F75" s="31">
        <f>F$13*$C75</f>
        <v>0</v>
      </c>
      <c r="G75" s="5">
        <f>G$13*$C75</f>
        <v>0</v>
      </c>
      <c r="H75" s="45">
        <f>H$13*$C75</f>
        <v>0</v>
      </c>
    </row>
    <row r="76" spans="1:8" ht="13.5">
      <c r="A76" s="8"/>
      <c r="B76" s="8" t="s">
        <v>30</v>
      </c>
      <c r="C76" s="6">
        <v>0</v>
      </c>
      <c r="D76" s="5">
        <f>D$14*$C76</f>
        <v>0</v>
      </c>
      <c r="E76" s="5">
        <f>E$14*$C76</f>
        <v>0</v>
      </c>
      <c r="F76" s="31">
        <f>F$14*$C76</f>
        <v>0</v>
      </c>
      <c r="G76" s="5">
        <f>G$14*$C76</f>
        <v>0</v>
      </c>
      <c r="H76" s="45">
        <f>H$14*$C76</f>
        <v>0</v>
      </c>
    </row>
    <row r="77" spans="1:8" ht="15" thickBot="1">
      <c r="A77" s="9"/>
      <c r="B77" s="9" t="s">
        <v>31</v>
      </c>
      <c r="C77" s="14">
        <v>0</v>
      </c>
      <c r="D77" s="15">
        <f>D$15*$C77</f>
        <v>0</v>
      </c>
      <c r="E77" s="15">
        <f>E$15*$C77</f>
        <v>0</v>
      </c>
      <c r="F77" s="32">
        <f>F$15*$C77</f>
        <v>0</v>
      </c>
      <c r="G77" s="15">
        <f>G$15*$C77</f>
        <v>0</v>
      </c>
      <c r="H77" s="46">
        <f>H$15*$C77</f>
        <v>0</v>
      </c>
    </row>
    <row r="78" spans="1:8" ht="13.5">
      <c r="A78" s="7" t="s">
        <v>43</v>
      </c>
      <c r="B78" s="7" t="s">
        <v>23</v>
      </c>
      <c r="C78" s="10">
        <v>1</v>
      </c>
      <c r="D78" s="11">
        <f>D$10*$C78</f>
        <v>2</v>
      </c>
      <c r="E78" s="11">
        <f>E$10*$C78</f>
        <v>1</v>
      </c>
      <c r="F78" s="33">
        <f>F$10*$C78</f>
        <v>0</v>
      </c>
      <c r="G78" s="11">
        <f>G$10*$C78</f>
        <v>0</v>
      </c>
      <c r="H78" s="48">
        <f>H$10*$C78</f>
        <v>0</v>
      </c>
    </row>
    <row r="79" spans="1:8" ht="13.5">
      <c r="A79" s="8"/>
      <c r="B79" s="8" t="s">
        <v>24</v>
      </c>
      <c r="C79" s="6">
        <v>0</v>
      </c>
      <c r="D79" s="5">
        <f>D$11*$C79</f>
        <v>0</v>
      </c>
      <c r="E79" s="5">
        <f>E$11*$C79</f>
        <v>0</v>
      </c>
      <c r="F79" s="31">
        <f>F$11*$C79</f>
        <v>0</v>
      </c>
      <c r="G79" s="5">
        <f>G$11*$C79</f>
        <v>0</v>
      </c>
      <c r="H79" s="45">
        <f>H$11*$C79</f>
        <v>0</v>
      </c>
    </row>
    <row r="80" spans="1:8" ht="13.5">
      <c r="A80" s="8"/>
      <c r="B80" s="8" t="s">
        <v>25</v>
      </c>
      <c r="C80" s="6">
        <v>1</v>
      </c>
      <c r="D80" s="5">
        <f>D$12*$C80</f>
        <v>1</v>
      </c>
      <c r="E80" s="5">
        <f>E$12*$C80</f>
        <v>1</v>
      </c>
      <c r="F80" s="31">
        <f>F$12*$C80</f>
        <v>0</v>
      </c>
      <c r="G80" s="5">
        <f>G$12*$C80</f>
        <v>0</v>
      </c>
      <c r="H80" s="45">
        <f>H$12*$C80</f>
        <v>1</v>
      </c>
    </row>
    <row r="81" spans="1:8" ht="13.5">
      <c r="A81" s="8"/>
      <c r="B81" s="8" t="s">
        <v>22</v>
      </c>
      <c r="C81" s="6">
        <v>0</v>
      </c>
      <c r="D81" s="5">
        <f>D$14*$C81</f>
        <v>0</v>
      </c>
      <c r="E81" s="5">
        <f>E$14*$C81</f>
        <v>0</v>
      </c>
      <c r="F81" s="31">
        <f>F$13*$C81</f>
        <v>0</v>
      </c>
      <c r="G81" s="5">
        <f>G$13*$C81</f>
        <v>0</v>
      </c>
      <c r="H81" s="45">
        <f>H$13*$C81</f>
        <v>0</v>
      </c>
    </row>
    <row r="82" spans="1:8" ht="13.5">
      <c r="A82" s="8"/>
      <c r="B82" s="8" t="s">
        <v>30</v>
      </c>
      <c r="C82" s="6">
        <v>2</v>
      </c>
      <c r="D82" s="5">
        <f>D$14*$C82</f>
        <v>0</v>
      </c>
      <c r="E82" s="5">
        <f>E$14*$C82</f>
        <v>0</v>
      </c>
      <c r="F82" s="31">
        <f>F$14*$C82</f>
        <v>4</v>
      </c>
      <c r="G82" s="5">
        <f>G$14*$C82</f>
        <v>0</v>
      </c>
      <c r="H82" s="45">
        <f>H$14*$C82</f>
        <v>0</v>
      </c>
    </row>
    <row r="83" spans="1:8" ht="15" thickBot="1">
      <c r="A83" s="9"/>
      <c r="B83" s="9" t="s">
        <v>31</v>
      </c>
      <c r="C83" s="14">
        <v>0</v>
      </c>
      <c r="D83" s="15">
        <f>D$15*$C83</f>
        <v>0</v>
      </c>
      <c r="E83" s="15">
        <f>E$15*$C83</f>
        <v>0</v>
      </c>
      <c r="F83" s="32">
        <f>F$15*$C83</f>
        <v>0</v>
      </c>
      <c r="G83" s="15">
        <f>G$15*$C83</f>
        <v>0</v>
      </c>
      <c r="H83" s="46">
        <f>H$15*$C83</f>
        <v>0</v>
      </c>
    </row>
    <row r="84" spans="1:8" ht="13.5">
      <c r="A84" s="17" t="s">
        <v>44</v>
      </c>
      <c r="B84" s="17" t="s">
        <v>23</v>
      </c>
      <c r="C84" s="18">
        <v>0</v>
      </c>
      <c r="D84" s="11">
        <f>D$10*$C84</f>
        <v>0</v>
      </c>
      <c r="E84" s="11">
        <f>E$10*$C84</f>
        <v>0</v>
      </c>
      <c r="F84" s="33">
        <f>F$10*$C84</f>
        <v>0</v>
      </c>
      <c r="G84" s="11">
        <f>G$10*$C84</f>
        <v>0</v>
      </c>
      <c r="H84" s="48">
        <f>H$10*$C84</f>
        <v>0</v>
      </c>
    </row>
    <row r="85" spans="1:8" ht="13.5">
      <c r="A85" s="8"/>
      <c r="B85" s="8" t="s">
        <v>24</v>
      </c>
      <c r="C85" s="6">
        <v>0</v>
      </c>
      <c r="D85" s="5">
        <f>D$11*$C85</f>
        <v>0</v>
      </c>
      <c r="E85" s="5">
        <f>E$11*$C85</f>
        <v>0</v>
      </c>
      <c r="F85" s="31">
        <f>F$11*$C85</f>
        <v>0</v>
      </c>
      <c r="G85" s="5">
        <f>G$11*$C85</f>
        <v>0</v>
      </c>
      <c r="H85" s="45">
        <f>H$11*$C85</f>
        <v>0</v>
      </c>
    </row>
    <row r="86" spans="1:8" ht="13.5">
      <c r="A86" s="8"/>
      <c r="B86" s="8" t="s">
        <v>25</v>
      </c>
      <c r="C86" s="6">
        <v>0</v>
      </c>
      <c r="D86" s="5">
        <f>D$12*$C86</f>
        <v>0</v>
      </c>
      <c r="E86" s="5">
        <f>E$12*$C86</f>
        <v>0</v>
      </c>
      <c r="F86" s="31">
        <f>F$12*$C86</f>
        <v>0</v>
      </c>
      <c r="G86" s="5">
        <f>G$12*$C86</f>
        <v>0</v>
      </c>
      <c r="H86" s="45">
        <f>H$12*$C86</f>
        <v>0</v>
      </c>
    </row>
    <row r="87" spans="1:8" ht="13.5">
      <c r="A87" s="8"/>
      <c r="B87" s="8" t="s">
        <v>22</v>
      </c>
      <c r="C87" s="6">
        <v>0</v>
      </c>
      <c r="D87" s="5">
        <f>D$14*$C87</f>
        <v>0</v>
      </c>
      <c r="E87" s="5">
        <f>E$14*$C87</f>
        <v>0</v>
      </c>
      <c r="F87" s="31">
        <f>F$13*$C87</f>
        <v>0</v>
      </c>
      <c r="G87" s="5">
        <f>G$13*$C87</f>
        <v>0</v>
      </c>
      <c r="H87" s="45">
        <f>H$13*$C87</f>
        <v>0</v>
      </c>
    </row>
    <row r="88" spans="1:8" ht="13.5">
      <c r="A88" s="8"/>
      <c r="B88" s="8" t="s">
        <v>30</v>
      </c>
      <c r="C88" s="6">
        <v>2</v>
      </c>
      <c r="D88" s="5">
        <f>D$14*$C88</f>
        <v>0</v>
      </c>
      <c r="E88" s="5">
        <f>E$14*$C88</f>
        <v>0</v>
      </c>
      <c r="F88" s="31">
        <f>F$14*$C88</f>
        <v>4</v>
      </c>
      <c r="G88" s="5">
        <f>G$14*$C88</f>
        <v>0</v>
      </c>
      <c r="H88" s="45">
        <f>H$14*$C88</f>
        <v>0</v>
      </c>
    </row>
    <row r="89" spans="1:8" ht="15" thickBot="1">
      <c r="A89" s="25"/>
      <c r="B89" s="25" t="s">
        <v>31</v>
      </c>
      <c r="C89" s="26">
        <v>6</v>
      </c>
      <c r="D89" s="27">
        <f>D$15*$C89</f>
        <v>6</v>
      </c>
      <c r="E89" s="27">
        <f>E$15*$C89</f>
        <v>6</v>
      </c>
      <c r="F89" s="34">
        <f>F$15*$C89</f>
        <v>0</v>
      </c>
      <c r="G89" s="27">
        <f>G$15*$C89</f>
        <v>6</v>
      </c>
      <c r="H89" s="49">
        <f>H$15*$C89</f>
        <v>6</v>
      </c>
    </row>
    <row r="90" spans="1:8" ht="13.5">
      <c r="A90" s="7" t="s">
        <v>45</v>
      </c>
      <c r="B90" s="7" t="s">
        <v>23</v>
      </c>
      <c r="C90" s="10">
        <v>0</v>
      </c>
      <c r="D90" s="11">
        <f>D$10*$C90</f>
        <v>0</v>
      </c>
      <c r="E90" s="11">
        <f>E$10*$C90</f>
        <v>0</v>
      </c>
      <c r="F90" s="33">
        <f>F$10*$C90</f>
        <v>0</v>
      </c>
      <c r="G90" s="11">
        <f>G$10*$C90</f>
        <v>0</v>
      </c>
      <c r="H90" s="48">
        <f>H$10*$C90</f>
        <v>0</v>
      </c>
    </row>
    <row r="91" spans="1:8" ht="13.5">
      <c r="A91" s="8"/>
      <c r="B91" s="8" t="s">
        <v>24</v>
      </c>
      <c r="C91" s="6">
        <v>0</v>
      </c>
      <c r="D91" s="5">
        <f>D$11*$C91</f>
        <v>0</v>
      </c>
      <c r="E91" s="5">
        <f>E$11*$C91</f>
        <v>0</v>
      </c>
      <c r="F91" s="31">
        <f>F$11*$C91</f>
        <v>0</v>
      </c>
      <c r="G91" s="5">
        <f>G$11*$C91</f>
        <v>0</v>
      </c>
      <c r="H91" s="45">
        <f>H$11*$C91</f>
        <v>0</v>
      </c>
    </row>
    <row r="92" spans="1:8" ht="13.5">
      <c r="A92" s="8"/>
      <c r="B92" s="8" t="s">
        <v>25</v>
      </c>
      <c r="C92" s="6">
        <v>0</v>
      </c>
      <c r="D92" s="5">
        <f>D$12*$C92</f>
        <v>0</v>
      </c>
      <c r="E92" s="5">
        <f>E$12*$C92</f>
        <v>0</v>
      </c>
      <c r="F92" s="31">
        <f>F$12*$C92</f>
        <v>0</v>
      </c>
      <c r="G92" s="5">
        <f>G$12*$C92</f>
        <v>0</v>
      </c>
      <c r="H92" s="45">
        <f>H$12*$C92</f>
        <v>0</v>
      </c>
    </row>
    <row r="93" spans="1:8" ht="13.5">
      <c r="A93" s="8"/>
      <c r="B93" s="8" t="s">
        <v>22</v>
      </c>
      <c r="C93" s="6">
        <v>0</v>
      </c>
      <c r="D93" s="5">
        <f>D$14*$C93</f>
        <v>0</v>
      </c>
      <c r="E93" s="5">
        <f>E$14*$C93</f>
        <v>0</v>
      </c>
      <c r="F93" s="31">
        <f>F$13*$C93</f>
        <v>0</v>
      </c>
      <c r="G93" s="5">
        <f>G$13*$C93</f>
        <v>0</v>
      </c>
      <c r="H93" s="45">
        <f>H$13*$C93</f>
        <v>0</v>
      </c>
    </row>
    <row r="94" spans="1:8" ht="13.5">
      <c r="A94" s="8"/>
      <c r="B94" s="8" t="s">
        <v>30</v>
      </c>
      <c r="C94" s="6">
        <v>0</v>
      </c>
      <c r="D94" s="5">
        <f>D$14*$C94</f>
        <v>0</v>
      </c>
      <c r="E94" s="5">
        <f>E$14*$C94</f>
        <v>0</v>
      </c>
      <c r="F94" s="31">
        <f>F$14*$C94</f>
        <v>0</v>
      </c>
      <c r="G94" s="5">
        <f>G$14*$C94</f>
        <v>0</v>
      </c>
      <c r="H94" s="45">
        <f>H$14*$C94</f>
        <v>0</v>
      </c>
    </row>
    <row r="95" spans="1:8" ht="15" thickBot="1">
      <c r="A95" s="9"/>
      <c r="B95" s="9" t="s">
        <v>31</v>
      </c>
      <c r="C95" s="14">
        <v>4</v>
      </c>
      <c r="D95" s="15">
        <f>D$15*$C95</f>
        <v>4</v>
      </c>
      <c r="E95" s="15">
        <f>E$15*$C95</f>
        <v>4</v>
      </c>
      <c r="F95" s="32">
        <f>F$15*$C95</f>
        <v>0</v>
      </c>
      <c r="G95" s="15">
        <f>G$15*$C95</f>
        <v>4</v>
      </c>
      <c r="H95" s="46">
        <f>H$15*$C95</f>
        <v>4</v>
      </c>
    </row>
    <row r="96" spans="1:9" ht="15" thickBot="1">
      <c r="A96" s="21" t="s">
        <v>17</v>
      </c>
      <c r="B96" s="21"/>
      <c r="C96" s="22"/>
      <c r="D96" s="23">
        <f>SUM(D66:D95)</f>
        <v>32</v>
      </c>
      <c r="E96" s="23">
        <f>SUM(E66:E95)</f>
        <v>22</v>
      </c>
      <c r="F96" s="29">
        <f>SUM(F66:F95)</f>
        <v>18</v>
      </c>
      <c r="G96" s="23">
        <f>SUM(G66:G95)</f>
        <v>14</v>
      </c>
      <c r="H96" s="35">
        <f>SUM(H66:H95)</f>
        <v>16</v>
      </c>
      <c r="I96" s="1" t="s">
        <v>48</v>
      </c>
    </row>
    <row r="99" ht="13.5">
      <c r="A99" s="1" t="s">
        <v>46</v>
      </c>
    </row>
    <row r="100" ht="13.5">
      <c r="A100" s="1" t="s">
        <v>47</v>
      </c>
    </row>
  </sheetData>
  <sheetProtection/>
  <hyperlinks>
    <hyperlink ref="I6" r:id="rId1" display="Reference : JGW-T1201104"/>
  </hyperlinks>
  <printOptions/>
  <pageMargins left="0.75" right="0.75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6">
      <selection activeCell="A45" sqref="A45:IV45"/>
    </sheetView>
  </sheetViews>
  <sheetFormatPr defaultColWidth="13.00390625" defaultRowHeight="15.75"/>
  <cols>
    <col min="1" max="1" width="6.00390625" style="1" customWidth="1"/>
    <col min="2" max="2" width="9.375" style="1" customWidth="1"/>
    <col min="3" max="3" width="12.875" style="1" customWidth="1"/>
    <col min="4" max="8" width="6.375" style="1" customWidth="1"/>
    <col min="9" max="16384" width="12.875" style="1" customWidth="1"/>
  </cols>
  <sheetData>
    <row r="1" spans="1:9" s="3" customFormat="1" ht="19.5">
      <c r="A1" s="3" t="s">
        <v>13</v>
      </c>
      <c r="I1" s="4">
        <v>40861</v>
      </c>
    </row>
    <row r="3" ht="13.5">
      <c r="I3" s="2" t="s">
        <v>14</v>
      </c>
    </row>
    <row r="4" ht="13.5">
      <c r="I4" s="1" t="s">
        <v>15</v>
      </c>
    </row>
    <row r="5" ht="13.5">
      <c r="H5" s="2"/>
    </row>
    <row r="6" spans="2:8" ht="15" thickBot="1">
      <c r="B6" s="1" t="s">
        <v>18</v>
      </c>
      <c r="H6" s="2"/>
    </row>
    <row r="7" spans="3:8" ht="15" thickBot="1">
      <c r="C7" s="21"/>
      <c r="D7" s="22"/>
      <c r="E7" s="23" t="s">
        <v>1</v>
      </c>
      <c r="F7" s="23" t="s">
        <v>2</v>
      </c>
      <c r="G7" s="29" t="s">
        <v>20</v>
      </c>
      <c r="H7" s="24" t="s">
        <v>7</v>
      </c>
    </row>
    <row r="8" spans="3:8" ht="13.5">
      <c r="C8" s="17" t="s">
        <v>0</v>
      </c>
      <c r="D8" s="18"/>
      <c r="E8" s="19">
        <v>1</v>
      </c>
      <c r="F8" s="19">
        <v>0</v>
      </c>
      <c r="G8" s="30"/>
      <c r="H8" s="20">
        <v>0</v>
      </c>
    </row>
    <row r="9" spans="3:8" ht="13.5">
      <c r="C9" s="8" t="s">
        <v>4</v>
      </c>
      <c r="D9" s="6"/>
      <c r="E9" s="5">
        <v>1</v>
      </c>
      <c r="F9" s="5">
        <v>0</v>
      </c>
      <c r="G9" s="31"/>
      <c r="H9" s="13">
        <v>0</v>
      </c>
    </row>
    <row r="10" spans="3:8" ht="13.5">
      <c r="C10" s="8" t="s">
        <v>5</v>
      </c>
      <c r="D10" s="6"/>
      <c r="E10" s="5">
        <v>1</v>
      </c>
      <c r="F10" s="5">
        <v>1</v>
      </c>
      <c r="G10" s="31"/>
      <c r="H10" s="13">
        <v>0</v>
      </c>
    </row>
    <row r="11" spans="3:8" ht="13.5">
      <c r="C11" s="8" t="s">
        <v>6</v>
      </c>
      <c r="D11" s="6"/>
      <c r="E11" s="5">
        <v>0</v>
      </c>
      <c r="F11" s="5">
        <v>0</v>
      </c>
      <c r="G11" s="31"/>
      <c r="H11" s="13">
        <v>1</v>
      </c>
    </row>
    <row r="12" spans="3:8" ht="15" thickBot="1">
      <c r="C12" s="9" t="s">
        <v>10</v>
      </c>
      <c r="D12" s="14"/>
      <c r="E12" s="15">
        <v>1</v>
      </c>
      <c r="F12" s="15">
        <v>1</v>
      </c>
      <c r="G12" s="32"/>
      <c r="H12" s="16">
        <v>0</v>
      </c>
    </row>
    <row r="15" spans="2:3" ht="15" thickBot="1">
      <c r="B15" s="1" t="s">
        <v>12</v>
      </c>
      <c r="C15" s="1">
        <v>4</v>
      </c>
    </row>
    <row r="16" spans="2:8" ht="15" thickBot="1">
      <c r="B16" s="21"/>
      <c r="C16" s="21"/>
      <c r="D16" s="22" t="s">
        <v>16</v>
      </c>
      <c r="E16" s="23" t="s">
        <v>1</v>
      </c>
      <c r="F16" s="23" t="s">
        <v>2</v>
      </c>
      <c r="G16" s="29" t="s">
        <v>20</v>
      </c>
      <c r="H16" s="24" t="s">
        <v>7</v>
      </c>
    </row>
    <row r="17" spans="2:8" ht="13.5">
      <c r="B17" s="7" t="s">
        <v>3</v>
      </c>
      <c r="C17" s="7" t="s">
        <v>0</v>
      </c>
      <c r="D17" s="10">
        <v>4</v>
      </c>
      <c r="E17" s="11">
        <f>E$8*$D17</f>
        <v>4</v>
      </c>
      <c r="F17" s="11">
        <f>F$8*$D17</f>
        <v>0</v>
      </c>
      <c r="G17" s="33"/>
      <c r="H17" s="12">
        <f>H$8*$D17</f>
        <v>0</v>
      </c>
    </row>
    <row r="18" spans="2:8" ht="13.5">
      <c r="B18" s="8"/>
      <c r="C18" s="8" t="s">
        <v>4</v>
      </c>
      <c r="D18" s="6">
        <v>4</v>
      </c>
      <c r="E18" s="5">
        <f>E$9*$D18</f>
        <v>4</v>
      </c>
      <c r="F18" s="5">
        <f>F$9*$D18</f>
        <v>0</v>
      </c>
      <c r="G18" s="31"/>
      <c r="H18" s="13">
        <f>H$9*$D18</f>
        <v>0</v>
      </c>
    </row>
    <row r="19" spans="2:8" ht="13.5">
      <c r="B19" s="8"/>
      <c r="C19" s="8" t="s">
        <v>5</v>
      </c>
      <c r="D19" s="6">
        <v>4</v>
      </c>
      <c r="E19" s="5">
        <f>E$10*$D19</f>
        <v>4</v>
      </c>
      <c r="F19" s="5">
        <f>F$10*$D19</f>
        <v>4</v>
      </c>
      <c r="G19" s="31"/>
      <c r="H19" s="13">
        <f>H$10*$D19</f>
        <v>0</v>
      </c>
    </row>
    <row r="20" spans="2:8" ht="13.5">
      <c r="B20" s="8"/>
      <c r="C20" s="8" t="s">
        <v>6</v>
      </c>
      <c r="D20" s="6">
        <v>4</v>
      </c>
      <c r="E20" s="5">
        <f>E$11*$D20</f>
        <v>0</v>
      </c>
      <c r="F20" s="5">
        <f>F$11*$D20</f>
        <v>0</v>
      </c>
      <c r="G20" s="31"/>
      <c r="H20" s="13">
        <f>H$11*$D20</f>
        <v>4</v>
      </c>
    </row>
    <row r="21" spans="2:8" ht="15" thickBot="1">
      <c r="B21" s="9"/>
      <c r="C21" s="9" t="s">
        <v>10</v>
      </c>
      <c r="D21" s="14">
        <v>0</v>
      </c>
      <c r="E21" s="15">
        <f>E$12*$D21</f>
        <v>0</v>
      </c>
      <c r="F21" s="15">
        <f>F$12*$D21</f>
        <v>0</v>
      </c>
      <c r="G21" s="32"/>
      <c r="H21" s="16">
        <f>H$12*$D21</f>
        <v>0</v>
      </c>
    </row>
    <row r="22" spans="2:8" ht="13.5">
      <c r="B22" s="7" t="s">
        <v>8</v>
      </c>
      <c r="C22" s="7" t="s">
        <v>0</v>
      </c>
      <c r="D22" s="10">
        <v>1</v>
      </c>
      <c r="E22" s="11">
        <f>E$8*$D22</f>
        <v>1</v>
      </c>
      <c r="F22" s="11">
        <f>F$8*$D22</f>
        <v>0</v>
      </c>
      <c r="G22" s="33"/>
      <c r="H22" s="12">
        <f>H$8*$D22</f>
        <v>0</v>
      </c>
    </row>
    <row r="23" spans="2:8" ht="13.5">
      <c r="B23" s="8"/>
      <c r="C23" s="8" t="s">
        <v>4</v>
      </c>
      <c r="D23" s="6">
        <v>0</v>
      </c>
      <c r="E23" s="5">
        <f>E$9*$D23</f>
        <v>0</v>
      </c>
      <c r="F23" s="5">
        <f>F$9*$D23</f>
        <v>0</v>
      </c>
      <c r="G23" s="31"/>
      <c r="H23" s="13">
        <f>H$9*$D23</f>
        <v>0</v>
      </c>
    </row>
    <row r="24" spans="2:8" ht="13.5">
      <c r="B24" s="8"/>
      <c r="C24" s="8" t="s">
        <v>5</v>
      </c>
      <c r="D24" s="6">
        <v>1</v>
      </c>
      <c r="E24" s="5">
        <f>E$10*$D24</f>
        <v>1</v>
      </c>
      <c r="F24" s="5">
        <f>F$10*$D24</f>
        <v>1</v>
      </c>
      <c r="G24" s="31"/>
      <c r="H24" s="13">
        <f>H$10*$D24</f>
        <v>0</v>
      </c>
    </row>
    <row r="25" spans="2:8" ht="13.5">
      <c r="B25" s="8"/>
      <c r="C25" s="8" t="s">
        <v>6</v>
      </c>
      <c r="D25" s="6">
        <v>0</v>
      </c>
      <c r="E25" s="5">
        <f>E$11*$D25</f>
        <v>0</v>
      </c>
      <c r="F25" s="5">
        <f>F$11*$D25</f>
        <v>0</v>
      </c>
      <c r="G25" s="31"/>
      <c r="H25" s="13">
        <f>H$11*$D25</f>
        <v>0</v>
      </c>
    </row>
    <row r="26" spans="2:8" ht="15" thickBot="1">
      <c r="B26" s="9"/>
      <c r="C26" s="9" t="s">
        <v>10</v>
      </c>
      <c r="D26" s="14">
        <v>0</v>
      </c>
      <c r="E26" s="15">
        <f>E$12*$D26</f>
        <v>0</v>
      </c>
      <c r="F26" s="15">
        <f>F$12*$D26</f>
        <v>0</v>
      </c>
      <c r="G26" s="32"/>
      <c r="H26" s="16">
        <f>H$12*$D26</f>
        <v>0</v>
      </c>
    </row>
    <row r="27" spans="2:8" ht="13.5">
      <c r="B27" s="7" t="s">
        <v>8</v>
      </c>
      <c r="C27" s="7" t="s">
        <v>0</v>
      </c>
      <c r="D27" s="10">
        <v>1</v>
      </c>
      <c r="E27" s="11">
        <f>E$8*$D27</f>
        <v>1</v>
      </c>
      <c r="F27" s="11">
        <f>F$8*$D27</f>
        <v>0</v>
      </c>
      <c r="G27" s="33"/>
      <c r="H27" s="12">
        <f>H$8*$D27</f>
        <v>0</v>
      </c>
    </row>
    <row r="28" spans="2:8" ht="13.5">
      <c r="B28" s="8"/>
      <c r="C28" s="8" t="s">
        <v>4</v>
      </c>
      <c r="D28" s="6">
        <v>0</v>
      </c>
      <c r="E28" s="5">
        <f>E$9*$D28</f>
        <v>0</v>
      </c>
      <c r="F28" s="5">
        <f>F$9*$D28</f>
        <v>0</v>
      </c>
      <c r="G28" s="31"/>
      <c r="H28" s="13">
        <f>H$9*$D28</f>
        <v>0</v>
      </c>
    </row>
    <row r="29" spans="2:8" ht="13.5">
      <c r="B29" s="8"/>
      <c r="C29" s="8" t="s">
        <v>5</v>
      </c>
      <c r="D29" s="6">
        <v>1</v>
      </c>
      <c r="E29" s="5">
        <f>E$10*$D29</f>
        <v>1</v>
      </c>
      <c r="F29" s="5">
        <f>F$10*$D29</f>
        <v>1</v>
      </c>
      <c r="G29" s="31"/>
      <c r="H29" s="13">
        <f>H$10*$D29</f>
        <v>0</v>
      </c>
    </row>
    <row r="30" spans="2:8" ht="13.5">
      <c r="B30" s="8"/>
      <c r="C30" s="8" t="s">
        <v>6</v>
      </c>
      <c r="D30" s="6">
        <v>0</v>
      </c>
      <c r="E30" s="5">
        <f>E$11*$D30</f>
        <v>0</v>
      </c>
      <c r="F30" s="5">
        <f>F$11*$D30</f>
        <v>0</v>
      </c>
      <c r="G30" s="31"/>
      <c r="H30" s="13">
        <f>H$11*$D30</f>
        <v>0</v>
      </c>
    </row>
    <row r="31" spans="2:8" ht="15" thickBot="1">
      <c r="B31" s="9"/>
      <c r="C31" s="9" t="s">
        <v>10</v>
      </c>
      <c r="D31" s="14">
        <v>0</v>
      </c>
      <c r="E31" s="15">
        <f>E$12*$D31</f>
        <v>0</v>
      </c>
      <c r="F31" s="15">
        <f>F$12*$D31</f>
        <v>0</v>
      </c>
      <c r="G31" s="32"/>
      <c r="H31" s="16">
        <f>H$12*$D31</f>
        <v>0</v>
      </c>
    </row>
    <row r="32" spans="2:8" ht="13.5">
      <c r="B32" s="7" t="s">
        <v>8</v>
      </c>
      <c r="C32" s="7" t="s">
        <v>0</v>
      </c>
      <c r="D32" s="10">
        <v>1</v>
      </c>
      <c r="E32" s="11">
        <f>E$8*$D32</f>
        <v>1</v>
      </c>
      <c r="F32" s="11">
        <f>F$8*$D32</f>
        <v>0</v>
      </c>
      <c r="G32" s="33"/>
      <c r="H32" s="12">
        <f>H$8*$D32</f>
        <v>0</v>
      </c>
    </row>
    <row r="33" spans="2:8" ht="13.5">
      <c r="B33" s="8"/>
      <c r="C33" s="8" t="s">
        <v>4</v>
      </c>
      <c r="D33" s="6">
        <v>0</v>
      </c>
      <c r="E33" s="5">
        <f>E$9*$D33</f>
        <v>0</v>
      </c>
      <c r="F33" s="5">
        <f>F$9*$D33</f>
        <v>0</v>
      </c>
      <c r="G33" s="31"/>
      <c r="H33" s="13">
        <f>H$9*$D33</f>
        <v>0</v>
      </c>
    </row>
    <row r="34" spans="2:8" ht="13.5">
      <c r="B34" s="8"/>
      <c r="C34" s="8" t="s">
        <v>5</v>
      </c>
      <c r="D34" s="6">
        <v>1</v>
      </c>
      <c r="E34" s="5">
        <f>E$10*$D34</f>
        <v>1</v>
      </c>
      <c r="F34" s="5">
        <f>F$10*$D34</f>
        <v>1</v>
      </c>
      <c r="G34" s="31"/>
      <c r="H34" s="13">
        <f>H$10*$D34</f>
        <v>0</v>
      </c>
    </row>
    <row r="35" spans="2:8" ht="13.5">
      <c r="B35" s="8"/>
      <c r="C35" s="8" t="s">
        <v>6</v>
      </c>
      <c r="D35" s="6">
        <v>0</v>
      </c>
      <c r="E35" s="5">
        <f>E$11*$D35</f>
        <v>0</v>
      </c>
      <c r="F35" s="5">
        <f>F$11*$D35</f>
        <v>0</v>
      </c>
      <c r="G35" s="31"/>
      <c r="H35" s="13">
        <f>H$11*$D35</f>
        <v>0</v>
      </c>
    </row>
    <row r="36" spans="2:8" ht="15" thickBot="1">
      <c r="B36" s="9"/>
      <c r="C36" s="9" t="s">
        <v>10</v>
      </c>
      <c r="D36" s="14">
        <v>0</v>
      </c>
      <c r="E36" s="15">
        <f>E$12*$D36</f>
        <v>0</v>
      </c>
      <c r="F36" s="15">
        <f>F$12*$D36</f>
        <v>0</v>
      </c>
      <c r="G36" s="32"/>
      <c r="H36" s="16">
        <f>H$12*$D36</f>
        <v>0</v>
      </c>
    </row>
    <row r="37" spans="2:8" ht="13.5">
      <c r="B37" s="17" t="s">
        <v>9</v>
      </c>
      <c r="C37" s="17" t="s">
        <v>0</v>
      </c>
      <c r="D37" s="18">
        <v>1</v>
      </c>
      <c r="E37" s="19">
        <f>E$8*$D37</f>
        <v>1</v>
      </c>
      <c r="F37" s="19">
        <f>F$8*$D37</f>
        <v>0</v>
      </c>
      <c r="G37" s="30"/>
      <c r="H37" s="20">
        <f>H$8*$D37</f>
        <v>0</v>
      </c>
    </row>
    <row r="38" spans="2:8" ht="13.5">
      <c r="B38" s="8"/>
      <c r="C38" s="8" t="s">
        <v>4</v>
      </c>
      <c r="D38" s="6">
        <v>0</v>
      </c>
      <c r="E38" s="5">
        <f>E$9*$D38</f>
        <v>0</v>
      </c>
      <c r="F38" s="5">
        <f>F$9*$D38</f>
        <v>0</v>
      </c>
      <c r="G38" s="31"/>
      <c r="H38" s="13">
        <f>H$9*$D38</f>
        <v>0</v>
      </c>
    </row>
    <row r="39" spans="2:8" ht="13.5">
      <c r="B39" s="8"/>
      <c r="C39" s="8" t="s">
        <v>5</v>
      </c>
      <c r="D39" s="6">
        <v>1</v>
      </c>
      <c r="E39" s="5">
        <f>E$10*$D39</f>
        <v>1</v>
      </c>
      <c r="F39" s="5">
        <f>F$10*$D39</f>
        <v>1</v>
      </c>
      <c r="G39" s="31"/>
      <c r="H39" s="13">
        <f>H$10*$D39</f>
        <v>0</v>
      </c>
    </row>
    <row r="40" spans="2:8" ht="13.5">
      <c r="B40" s="8"/>
      <c r="C40" s="8" t="s">
        <v>6</v>
      </c>
      <c r="D40" s="6">
        <v>4</v>
      </c>
      <c r="E40" s="5">
        <f>E$11*$D40</f>
        <v>0</v>
      </c>
      <c r="F40" s="5">
        <f>F$11*$D40</f>
        <v>0</v>
      </c>
      <c r="G40" s="31"/>
      <c r="H40" s="13">
        <f>H$11*$D40</f>
        <v>4</v>
      </c>
    </row>
    <row r="41" spans="2:8" ht="15" thickBot="1">
      <c r="B41" s="25"/>
      <c r="C41" s="25" t="s">
        <v>10</v>
      </c>
      <c r="D41" s="26">
        <v>8</v>
      </c>
      <c r="E41" s="27">
        <f>E$12*$D41</f>
        <v>8</v>
      </c>
      <c r="F41" s="27">
        <f>F$12*$D41</f>
        <v>8</v>
      </c>
      <c r="G41" s="34"/>
      <c r="H41" s="28">
        <f>H$12*$D41</f>
        <v>0</v>
      </c>
    </row>
    <row r="42" spans="2:8" ht="15" thickBot="1">
      <c r="B42" s="21" t="s">
        <v>17</v>
      </c>
      <c r="C42" s="21"/>
      <c r="D42" s="22"/>
      <c r="E42" s="23">
        <f>SUM(E17:E41)</f>
        <v>28</v>
      </c>
      <c r="F42" s="23">
        <f>SUM(F17:F41)</f>
        <v>16</v>
      </c>
      <c r="G42" s="29"/>
      <c r="H42" s="24">
        <f>SUM(H17:H41)</f>
        <v>8</v>
      </c>
    </row>
    <row r="44" spans="2:3" ht="15" thickBot="1">
      <c r="B44" s="1" t="s">
        <v>11</v>
      </c>
      <c r="C44" s="1">
        <v>7</v>
      </c>
    </row>
    <row r="45" spans="2:8" ht="15" thickBot="1">
      <c r="B45" s="21"/>
      <c r="C45" s="21"/>
      <c r="D45" s="22" t="s">
        <v>16</v>
      </c>
      <c r="E45" s="23" t="s">
        <v>1</v>
      </c>
      <c r="F45" s="23" t="s">
        <v>2</v>
      </c>
      <c r="G45" s="29" t="s">
        <v>20</v>
      </c>
      <c r="H45" s="24" t="s">
        <v>7</v>
      </c>
    </row>
    <row r="46" spans="2:8" ht="13.5">
      <c r="B46" s="7" t="s">
        <v>3</v>
      </c>
      <c r="C46" s="7" t="s">
        <v>0</v>
      </c>
      <c r="D46" s="10">
        <v>4</v>
      </c>
      <c r="E46" s="11">
        <f>E$8*$D46</f>
        <v>4</v>
      </c>
      <c r="F46" s="11">
        <f>F$8*$D46</f>
        <v>0</v>
      </c>
      <c r="G46" s="33"/>
      <c r="H46" s="12">
        <f>H$8*$D46</f>
        <v>0</v>
      </c>
    </row>
    <row r="47" spans="2:8" ht="13.5">
      <c r="B47" s="8"/>
      <c r="C47" s="8" t="s">
        <v>4</v>
      </c>
      <c r="D47" s="6">
        <v>4</v>
      </c>
      <c r="E47" s="5">
        <f>E$9*$D47</f>
        <v>4</v>
      </c>
      <c r="F47" s="5">
        <f>F$9*$D47</f>
        <v>0</v>
      </c>
      <c r="G47" s="31"/>
      <c r="H47" s="13">
        <f>H$9*$D47</f>
        <v>0</v>
      </c>
    </row>
    <row r="48" spans="2:8" ht="13.5">
      <c r="B48" s="8"/>
      <c r="C48" s="8" t="s">
        <v>5</v>
      </c>
      <c r="D48" s="6">
        <v>4</v>
      </c>
      <c r="E48" s="5">
        <f>E$10*$D48</f>
        <v>4</v>
      </c>
      <c r="F48" s="5">
        <f>F$10*$D48</f>
        <v>4</v>
      </c>
      <c r="G48" s="31"/>
      <c r="H48" s="13">
        <f>H$10*$D48</f>
        <v>0</v>
      </c>
    </row>
    <row r="49" spans="2:8" ht="13.5">
      <c r="B49" s="8"/>
      <c r="C49" s="8" t="s">
        <v>6</v>
      </c>
      <c r="D49" s="6">
        <v>4</v>
      </c>
      <c r="E49" s="5">
        <f>E$11*$D49</f>
        <v>0</v>
      </c>
      <c r="F49" s="5">
        <f>F$11*$D49</f>
        <v>0</v>
      </c>
      <c r="G49" s="31"/>
      <c r="H49" s="13">
        <f>H$11*$D49</f>
        <v>4</v>
      </c>
    </row>
    <row r="50" spans="2:8" ht="15" thickBot="1">
      <c r="B50" s="9"/>
      <c r="C50" s="9" t="s">
        <v>10</v>
      </c>
      <c r="D50" s="14">
        <v>0</v>
      </c>
      <c r="E50" s="15">
        <f>E$12*$D50</f>
        <v>0</v>
      </c>
      <c r="F50" s="15">
        <f>F$12*$D50</f>
        <v>0</v>
      </c>
      <c r="G50" s="32"/>
      <c r="H50" s="16">
        <f>H$12*$D50</f>
        <v>0</v>
      </c>
    </row>
    <row r="51" spans="2:8" ht="13.5">
      <c r="B51" s="7" t="s">
        <v>8</v>
      </c>
      <c r="C51" s="7" t="s">
        <v>0</v>
      </c>
      <c r="D51" s="10">
        <v>1</v>
      </c>
      <c r="E51" s="11">
        <f>E$8*$D51</f>
        <v>1</v>
      </c>
      <c r="F51" s="11">
        <f>F$8*$D51</f>
        <v>0</v>
      </c>
      <c r="G51" s="33"/>
      <c r="H51" s="12">
        <f>H$8*$D51</f>
        <v>0</v>
      </c>
    </row>
    <row r="52" spans="2:8" ht="13.5">
      <c r="B52" s="8"/>
      <c r="C52" s="8" t="s">
        <v>4</v>
      </c>
      <c r="D52" s="6">
        <v>0</v>
      </c>
      <c r="E52" s="5">
        <f>E$9*$D52</f>
        <v>0</v>
      </c>
      <c r="F52" s="5">
        <f>F$9*$D52</f>
        <v>0</v>
      </c>
      <c r="G52" s="31"/>
      <c r="H52" s="13">
        <f>H$9*$D52</f>
        <v>0</v>
      </c>
    </row>
    <row r="53" spans="2:8" ht="13.5">
      <c r="B53" s="8"/>
      <c r="C53" s="8" t="s">
        <v>5</v>
      </c>
      <c r="D53" s="6">
        <v>1</v>
      </c>
      <c r="E53" s="5">
        <f>E$10*$D53</f>
        <v>1</v>
      </c>
      <c r="F53" s="5">
        <f>F$10*$D53</f>
        <v>1</v>
      </c>
      <c r="G53" s="31"/>
      <c r="H53" s="13">
        <f>H$10*$D53</f>
        <v>0</v>
      </c>
    </row>
    <row r="54" spans="2:8" ht="13.5">
      <c r="B54" s="8"/>
      <c r="C54" s="8" t="s">
        <v>6</v>
      </c>
      <c r="D54" s="6">
        <v>0</v>
      </c>
      <c r="E54" s="5">
        <f>E$11*$D54</f>
        <v>0</v>
      </c>
      <c r="F54" s="5">
        <f>F$11*$D54</f>
        <v>0</v>
      </c>
      <c r="G54" s="31"/>
      <c r="H54" s="13">
        <f>H$11*$D54</f>
        <v>0</v>
      </c>
    </row>
    <row r="55" spans="2:8" ht="15" thickBot="1">
      <c r="B55" s="9"/>
      <c r="C55" s="9" t="s">
        <v>10</v>
      </c>
      <c r="D55" s="14">
        <v>0</v>
      </c>
      <c r="E55" s="15">
        <f>E$12*$D55</f>
        <v>0</v>
      </c>
      <c r="F55" s="15">
        <f>F$12*$D55</f>
        <v>0</v>
      </c>
      <c r="G55" s="32"/>
      <c r="H55" s="16">
        <f>H$12*$D55</f>
        <v>0</v>
      </c>
    </row>
    <row r="56" spans="2:8" ht="13.5">
      <c r="B56" s="17" t="s">
        <v>9</v>
      </c>
      <c r="C56" s="17" t="s">
        <v>0</v>
      </c>
      <c r="D56" s="18">
        <v>1</v>
      </c>
      <c r="E56" s="19">
        <f>E$8*$D56</f>
        <v>1</v>
      </c>
      <c r="F56" s="19">
        <f>F$8*$D56</f>
        <v>0</v>
      </c>
      <c r="G56" s="30"/>
      <c r="H56" s="20">
        <f>H$8*$D56</f>
        <v>0</v>
      </c>
    </row>
    <row r="57" spans="2:8" ht="13.5">
      <c r="B57" s="8"/>
      <c r="C57" s="8" t="s">
        <v>4</v>
      </c>
      <c r="D57" s="6">
        <v>0</v>
      </c>
      <c r="E57" s="5">
        <f>E$9*$D57</f>
        <v>0</v>
      </c>
      <c r="F57" s="5">
        <f>F$9*$D57</f>
        <v>0</v>
      </c>
      <c r="G57" s="31"/>
      <c r="H57" s="13">
        <f>H$9*$D57</f>
        <v>0</v>
      </c>
    </row>
    <row r="58" spans="2:8" ht="13.5">
      <c r="B58" s="8"/>
      <c r="C58" s="8" t="s">
        <v>5</v>
      </c>
      <c r="D58" s="6">
        <v>1</v>
      </c>
      <c r="E58" s="5">
        <f>E$10*$D58</f>
        <v>1</v>
      </c>
      <c r="F58" s="5">
        <f>F$10*$D58</f>
        <v>1</v>
      </c>
      <c r="G58" s="31"/>
      <c r="H58" s="13">
        <f>H$10*$D58</f>
        <v>0</v>
      </c>
    </row>
    <row r="59" spans="2:8" ht="13.5">
      <c r="B59" s="8"/>
      <c r="C59" s="8" t="s">
        <v>6</v>
      </c>
      <c r="D59" s="6">
        <v>4</v>
      </c>
      <c r="E59" s="5">
        <f>E$11*$D59</f>
        <v>0</v>
      </c>
      <c r="F59" s="5">
        <f>F$11*$D59</f>
        <v>0</v>
      </c>
      <c r="G59" s="31"/>
      <c r="H59" s="13">
        <f>H$11*$D59</f>
        <v>4</v>
      </c>
    </row>
    <row r="60" spans="2:8" ht="15" thickBot="1">
      <c r="B60" s="25"/>
      <c r="C60" s="25" t="s">
        <v>10</v>
      </c>
      <c r="D60" s="26">
        <v>8</v>
      </c>
      <c r="E60" s="27">
        <f>E$12*$D60</f>
        <v>8</v>
      </c>
      <c r="F60" s="27">
        <f>F$12*$D60</f>
        <v>8</v>
      </c>
      <c r="G60" s="34"/>
      <c r="H60" s="28">
        <f>H$12*$D60</f>
        <v>0</v>
      </c>
    </row>
    <row r="61" spans="2:8" ht="15" thickBot="1">
      <c r="B61" s="21" t="s">
        <v>17</v>
      </c>
      <c r="C61" s="21"/>
      <c r="D61" s="22"/>
      <c r="E61" s="23">
        <f>SUM(E46:E60)</f>
        <v>24</v>
      </c>
      <c r="F61" s="23">
        <f>SUM(F46:F60)</f>
        <v>14</v>
      </c>
      <c r="G61" s="29"/>
      <c r="H61" s="24">
        <f>SUM(H46:H60)</f>
        <v>8</v>
      </c>
    </row>
  </sheetData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Osamu Miyakawa</dc:creator>
  <cp:keywords/>
  <dc:description/>
  <cp:lastModifiedBy>Osamu Miyakawa</cp:lastModifiedBy>
  <cp:lastPrinted>2011-11-14T02:10:01Z</cp:lastPrinted>
  <dcterms:created xsi:type="dcterms:W3CDTF">2011-11-07T05:59:39Z</dcterms:created>
  <dcterms:modified xsi:type="dcterms:W3CDTF">2012-06-08T01:31:26Z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